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pring Semesters\Spring 2023\"/>
    </mc:Choice>
  </mc:AlternateContent>
  <xr:revisionPtr revIDLastSave="0" documentId="13_ncr:1_{9B9CF1F2-0ACE-4051-B6FD-B51078DFB180}" xr6:coauthVersionLast="47" xr6:coauthVersionMax="47" xr10:uidLastSave="{00000000-0000-0000-0000-000000000000}"/>
  <bookViews>
    <workbookView xWindow="-120" yWindow="-120" windowWidth="29040" windowHeight="17640" tabRatio="490" xr2:uid="{00000000-000D-0000-FFFF-FFFF00000000}"/>
  </bookViews>
  <sheets>
    <sheet name="Total" sheetId="10" r:id="rId1"/>
    <sheet name="UG" sheetId="11" r:id="rId2"/>
    <sheet name="VM" sheetId="8" r:id="rId3"/>
    <sheet name="Grad" sheetId="7" r:id="rId4"/>
  </sheets>
  <externalReferences>
    <externalReference r:id="rId5"/>
  </externalReferences>
  <definedNames>
    <definedName name="data" localSheetId="1">[1]!Table_Query_from_DSNA4_1[#All]</definedName>
    <definedName name="data">#REF!</definedName>
    <definedName name="GRAD" localSheetId="1">#REF!</definedName>
    <definedName name="GRAD">#REF!</definedName>
    <definedName name="_xlnm.Print_Titles" localSheetId="3">Grad!$1:$5</definedName>
    <definedName name="_xlnm.Print_Titles" localSheetId="1">UG!$1:$6</definedName>
    <definedName name="TITLES">[1]!Table_Query_from_DSNA43[#All]</definedName>
    <definedName name="U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6" i="11" l="1"/>
  <c r="E24" i="7"/>
  <c r="E25" i="7"/>
  <c r="C28" i="7"/>
  <c r="C21" i="7"/>
  <c r="M51" i="11" l="1"/>
  <c r="M31" i="11"/>
  <c r="M32" i="11"/>
  <c r="M33" i="11"/>
  <c r="M30" i="11"/>
  <c r="C53" i="11"/>
  <c r="D53" i="11"/>
  <c r="E53" i="11"/>
  <c r="F53" i="11"/>
  <c r="G53" i="11"/>
  <c r="H53" i="11"/>
  <c r="I53" i="11"/>
  <c r="J53" i="11"/>
  <c r="K53" i="11"/>
  <c r="L53" i="11"/>
  <c r="C35" i="11"/>
  <c r="D35" i="11" l="1"/>
  <c r="E35" i="11"/>
  <c r="F35" i="11"/>
  <c r="G35" i="11"/>
  <c r="H35" i="11"/>
  <c r="I35" i="11"/>
  <c r="J35" i="11"/>
  <c r="K35" i="11"/>
  <c r="L35" i="11"/>
  <c r="E7" i="7"/>
  <c r="E6" i="7"/>
  <c r="D21" i="7"/>
  <c r="M37" i="11"/>
  <c r="M38" i="11"/>
  <c r="M35" i="11" l="1"/>
  <c r="M53" i="11"/>
  <c r="C159" i="11"/>
  <c r="D93" i="7"/>
  <c r="C93" i="7"/>
  <c r="D87" i="7"/>
  <c r="C87" i="7"/>
  <c r="D71" i="7"/>
  <c r="C71" i="7"/>
  <c r="E69" i="7"/>
  <c r="E59" i="7"/>
  <c r="D53" i="7"/>
  <c r="C53" i="7"/>
  <c r="D46" i="7"/>
  <c r="C46" i="7"/>
  <c r="D36" i="7"/>
  <c r="C36" i="7"/>
  <c r="E32" i="7"/>
  <c r="D28" i="7"/>
  <c r="E92" i="7"/>
  <c r="E91" i="7"/>
  <c r="E90" i="7"/>
  <c r="E89" i="7"/>
  <c r="E88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0" i="7"/>
  <c r="E68" i="7"/>
  <c r="E67" i="7"/>
  <c r="E66" i="7"/>
  <c r="E65" i="7"/>
  <c r="E64" i="7"/>
  <c r="E63" i="7"/>
  <c r="E62" i="7"/>
  <c r="E61" i="7"/>
  <c r="E60" i="7"/>
  <c r="E58" i="7"/>
  <c r="E57" i="7"/>
  <c r="E56" i="7"/>
  <c r="E55" i="7"/>
  <c r="E54" i="7"/>
  <c r="E52" i="7"/>
  <c r="E51" i="7"/>
  <c r="E50" i="7"/>
  <c r="E49" i="7"/>
  <c r="E48" i="7"/>
  <c r="E47" i="7"/>
  <c r="E45" i="7"/>
  <c r="E44" i="7"/>
  <c r="E43" i="7"/>
  <c r="E42" i="7"/>
  <c r="E41" i="7"/>
  <c r="E40" i="7"/>
  <c r="E39" i="7"/>
  <c r="E38" i="7"/>
  <c r="E37" i="7"/>
  <c r="E35" i="7"/>
  <c r="E34" i="7"/>
  <c r="E33" i="7"/>
  <c r="E31" i="7"/>
  <c r="E30" i="7"/>
  <c r="E29" i="7"/>
  <c r="E27" i="7"/>
  <c r="E26" i="7"/>
  <c r="E23" i="7"/>
  <c r="E22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L10" i="8"/>
  <c r="L9" i="8"/>
  <c r="L8" i="8"/>
  <c r="K11" i="8"/>
  <c r="J11" i="8"/>
  <c r="I11" i="8"/>
  <c r="H11" i="8"/>
  <c r="G11" i="8"/>
  <c r="F11" i="8"/>
  <c r="E11" i="8"/>
  <c r="D11" i="8"/>
  <c r="C11" i="8"/>
  <c r="B11" i="8"/>
  <c r="M158" i="11"/>
  <c r="M157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2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6" i="11"/>
  <c r="M34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L159" i="11"/>
  <c r="K159" i="11"/>
  <c r="J159" i="11"/>
  <c r="I159" i="11"/>
  <c r="H159" i="11"/>
  <c r="G159" i="11"/>
  <c r="F159" i="11"/>
  <c r="E159" i="11"/>
  <c r="D159" i="11"/>
  <c r="L109" i="11"/>
  <c r="K109" i="11"/>
  <c r="J109" i="11"/>
  <c r="I109" i="11"/>
  <c r="H109" i="11"/>
  <c r="G109" i="11"/>
  <c r="F109" i="11"/>
  <c r="E109" i="11"/>
  <c r="D109" i="11"/>
  <c r="C109" i="11"/>
  <c r="L89" i="11"/>
  <c r="K89" i="11"/>
  <c r="J89" i="11"/>
  <c r="I89" i="11"/>
  <c r="H89" i="11"/>
  <c r="G89" i="11"/>
  <c r="F89" i="11"/>
  <c r="E89" i="11"/>
  <c r="D89" i="11"/>
  <c r="C89" i="11"/>
  <c r="L72" i="11"/>
  <c r="K72" i="11"/>
  <c r="J72" i="11"/>
  <c r="I72" i="11"/>
  <c r="H72" i="11"/>
  <c r="G72" i="11"/>
  <c r="F72" i="11"/>
  <c r="E72" i="11"/>
  <c r="D72" i="11"/>
  <c r="C72" i="11"/>
  <c r="M7" i="11"/>
  <c r="C160" i="11" l="1"/>
  <c r="E53" i="7"/>
  <c r="E87" i="7"/>
  <c r="E36" i="7"/>
  <c r="D94" i="7"/>
  <c r="E93" i="7"/>
  <c r="C94" i="7"/>
  <c r="M109" i="11"/>
  <c r="M89" i="11"/>
  <c r="M72" i="11"/>
  <c r="E160" i="11"/>
  <c r="F160" i="11"/>
  <c r="G160" i="11"/>
  <c r="K160" i="11"/>
  <c r="L160" i="11"/>
  <c r="D160" i="11"/>
  <c r="J160" i="11"/>
  <c r="H160" i="11"/>
  <c r="E21" i="7"/>
  <c r="I160" i="11"/>
  <c r="M159" i="11"/>
  <c r="E71" i="7"/>
  <c r="E46" i="7"/>
  <c r="E28" i="7"/>
  <c r="L11" i="8"/>
  <c r="E94" i="7" l="1"/>
  <c r="M160" i="11"/>
</calcChain>
</file>

<file path=xl/sharedStrings.xml><?xml version="1.0" encoding="utf-8"?>
<sst xmlns="http://schemas.openxmlformats.org/spreadsheetml/2006/main" count="467" uniqueCount="245">
  <si>
    <t>M</t>
  </si>
  <si>
    <t>F</t>
  </si>
  <si>
    <t>Agricultural Engineering</t>
  </si>
  <si>
    <t>Animal Ecology</t>
  </si>
  <si>
    <t>Apparel, Merchandising, and Design</t>
  </si>
  <si>
    <t>Interior Design</t>
  </si>
  <si>
    <t>Accounting</t>
  </si>
  <si>
    <t>Advertising</t>
  </si>
  <si>
    <t>Aerospace Engineering</t>
  </si>
  <si>
    <t>Agricultural Business</t>
  </si>
  <si>
    <t>Agriculture Certificate (Non-Degree)</t>
  </si>
  <si>
    <t>Agriculture Specials</t>
  </si>
  <si>
    <t>Agricultural Studies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</si>
  <si>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</si>
  <si>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</si>
  <si>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</si>
  <si>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</si>
  <si>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</si>
  <si>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</si>
  <si>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</si>
  <si>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</si>
  <si>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</si>
  <si>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</si>
  <si>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</si>
  <si>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</si>
  <si>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</si>
  <si>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</si>
  <si>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</si>
  <si>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</si>
  <si>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</si>
  <si>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</si>
  <si>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</si>
  <si>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</si>
  <si>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</si>
  <si>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</si>
  <si>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Chemistry</t>
  </si>
  <si>
    <t>Computer Science</t>
  </si>
  <si>
    <t>Communication Studies</t>
  </si>
  <si>
    <t>Construction Engineering</t>
  </si>
  <si>
    <t>Computer Engineering</t>
  </si>
  <si>
    <t>Design</t>
  </si>
  <si>
    <t>Dietetics (AGLS)</t>
  </si>
  <si>
    <t>Dietetics (H SCI)</t>
  </si>
  <si>
    <t>Design Undeclared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</si>
  <si>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</si>
  <si>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</si>
  <si>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</si>
  <si>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</si>
  <si>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</si>
  <si>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</si>
  <si>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</si>
  <si>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</si>
  <si>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</si>
  <si>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</si>
  <si>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</si>
  <si>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</si>
  <si>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</si>
  <si>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</si>
  <si>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</si>
  <si>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</si>
  <si>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</si>
  <si>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</si>
  <si>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</si>
  <si>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</si>
  <si>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</si>
  <si>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</si>
  <si>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</si>
  <si>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</si>
  <si>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</si>
  <si>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</si>
  <si>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</si>
  <si>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</si>
  <si>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</si>
  <si>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</si>
  <si>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</si>
  <si>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</si>
  <si>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Industrial Design</t>
  </si>
  <si>
    <t>Interdisciplinary Studies</t>
  </si>
  <si>
    <t>Journalism and Mass Communication</t>
  </si>
  <si>
    <t>Kinesiology</t>
  </si>
  <si>
    <t>Kinesiology and Health</t>
  </si>
  <si>
    <t>Landscape Architecture</t>
  </si>
  <si>
    <t>Liberal Studies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</si>
  <si>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</si>
  <si>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</si>
  <si>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</si>
  <si>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</si>
  <si>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</si>
  <si>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</si>
  <si>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</si>
  <si>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</si>
  <si>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</si>
  <si>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</si>
  <si>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</si>
  <si>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</si>
  <si>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</si>
  <si>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</si>
  <si>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</si>
  <si>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</si>
  <si>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Pre-Community and Regional Planning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</si>
  <si>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</si>
  <si>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</si>
  <si>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</si>
  <si>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</si>
  <si>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</si>
  <si>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Pre-Landscape Architecture</t>
  </si>
  <si>
    <t>Preparation For Law</t>
  </si>
  <si>
    <t>Pre-Liberal Studies</t>
  </si>
  <si>
    <t>Preparation For Human Medicine</t>
  </si>
  <si>
    <t>Public Relations</t>
  </si>
  <si>
    <t>Pre-Biological/Pre-Medical Illustration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</si>
  <si>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</si>
  <si>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</si>
  <si>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</si>
  <si>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</si>
  <si>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</si>
  <si>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</si>
  <si>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</si>
  <si>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</si>
  <si>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</si>
  <si>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Speech Communication</t>
  </si>
  <si>
    <t>Statistics</t>
  </si>
  <si>
    <t>Technical Communication</t>
  </si>
  <si>
    <t>Veterinary Medicine</t>
  </si>
  <si>
    <t>Veterinary Medicine Specials (Non-Degree)</t>
  </si>
  <si>
    <t>Veterinary Medicine Nebraska Alliance</t>
  </si>
  <si>
    <t>World Languages and Cultures</t>
  </si>
  <si>
    <t>Agricultural and Biosystems Engineering</t>
  </si>
  <si>
    <t>Agricultural Education and Studies</t>
  </si>
  <si>
    <t>Architecture</t>
  </si>
  <si>
    <t>Biomedical Sciences</t>
  </si>
  <si>
    <t>Business Administration</t>
  </si>
  <si>
    <t>Chemical and Biological Engineering</t>
  </si>
  <si>
    <t>Electrical and Computer Engineering</t>
  </si>
  <si>
    <t>Economics (AGLS)</t>
  </si>
  <si>
    <t>Economics (LAS)</t>
  </si>
  <si>
    <t>Food Science and Human Nutrition (AGLS)</t>
  </si>
  <si>
    <t>Food Science and Human Nutrition (H SCI)</t>
  </si>
  <si>
    <t>Geological and Atmospheric Sciences</t>
  </si>
  <si>
    <t>Human Computer Interaction</t>
  </si>
  <si>
    <t>Interdisciplinary Graduate Studies</t>
  </si>
  <si>
    <t>Immunobiology</t>
  </si>
  <si>
    <t>Materials Science and Engineering</t>
  </si>
  <si>
    <t>Neuroscience</t>
  </si>
  <si>
    <t>Natural Resource Ecology and Management</t>
  </si>
  <si>
    <t>Nutritional Sciences</t>
  </si>
  <si>
    <t>Physics and Astronomy</t>
  </si>
  <si>
    <t>Plant Biology</t>
  </si>
  <si>
    <t>Seed Technology and Business</t>
  </si>
  <si>
    <t>Systems Engineering</t>
  </si>
  <si>
    <t>Toxicology</t>
  </si>
  <si>
    <t>Undeclared</t>
  </si>
  <si>
    <t>Veterinary Clinical Science</t>
  </si>
  <si>
    <t>Veterinary Microbiology &amp; Prev Med</t>
  </si>
  <si>
    <t>Veterinary Pathology</t>
  </si>
  <si>
    <t>Veterinary Diag &amp; Prod Animal Med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</si>
  <si>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</si>
  <si>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</si>
  <si>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</si>
  <si>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</si>
  <si>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</si>
  <si>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</si>
  <si>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</si>
  <si>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</si>
  <si>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</si>
  <si>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</si>
  <si>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</si>
  <si>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</si>
  <si>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</si>
  <si>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Interpartmental Units</t>
  </si>
  <si>
    <t>IOWA STATE UNIVERSITY OF SCIENCE AND TECHNOLOGY</t>
  </si>
  <si>
    <t>OFFICE OF THE REGISTRAR</t>
  </si>
  <si>
    <t>Interpartmental Units Total</t>
  </si>
  <si>
    <t>Veterinary Medicine Total</t>
  </si>
  <si>
    <t>Male</t>
  </si>
  <si>
    <t>Female</t>
  </si>
  <si>
    <t>VM1</t>
  </si>
  <si>
    <t>VM2</t>
  </si>
  <si>
    <t>VM3</t>
  </si>
  <si>
    <t>VM4</t>
  </si>
  <si>
    <t>Freshmen</t>
  </si>
  <si>
    <t>Sophomores</t>
  </si>
  <si>
    <t>Juniors</t>
  </si>
  <si>
    <t>Seniors</t>
  </si>
  <si>
    <t>Prof</t>
  </si>
  <si>
    <t>Art and Visual Culture</t>
  </si>
  <si>
    <t>Engineering Management</t>
  </si>
  <si>
    <t>Genetics and Genomics</t>
  </si>
  <si>
    <t>Culinary Food Science - Agriculture</t>
  </si>
  <si>
    <t>Culinary Food Science - Human Sciences</t>
  </si>
  <si>
    <t>Data Science</t>
  </si>
  <si>
    <t>Entrepreneurship</t>
  </si>
  <si>
    <t>Women's and Gender Studies</t>
  </si>
  <si>
    <t>Actuarial Science</t>
  </si>
  <si>
    <t>Nursing (H SCI)</t>
  </si>
  <si>
    <t>Total</t>
  </si>
  <si>
    <t>Biochemistry (AGLS)</t>
  </si>
  <si>
    <t>Cyber Security Engineering</t>
  </si>
  <si>
    <t xml:space="preserve">College </t>
  </si>
  <si>
    <t>Curriculum/Major</t>
  </si>
  <si>
    <t>College</t>
  </si>
  <si>
    <t>Department</t>
  </si>
  <si>
    <t>Undergraduates</t>
  </si>
  <si>
    <t>Graduates</t>
  </si>
  <si>
    <t>Business Analytics</t>
  </si>
  <si>
    <t>Environmental Engineering</t>
  </si>
  <si>
    <t>Criminal Justice</t>
  </si>
  <si>
    <t>Non-Degree</t>
  </si>
  <si>
    <t>Family and Consumer Sciences</t>
  </si>
  <si>
    <t>Human Development and Family Studies</t>
  </si>
  <si>
    <t>Cyber Security</t>
  </si>
  <si>
    <t xml:space="preserve">      </t>
  </si>
  <si>
    <t>Human Resource Management</t>
  </si>
  <si>
    <t xml:space="preserve">     </t>
  </si>
  <si>
    <t>Sociology &amp; Criminal Justice (LAS)</t>
  </si>
  <si>
    <t>Pre-Business Administration</t>
  </si>
  <si>
    <t>Diet and Exercise (H SCI)</t>
  </si>
  <si>
    <t>Sociology</t>
  </si>
  <si>
    <t>Sociology &amp; Criminal Justice (AGLS)</t>
  </si>
  <si>
    <t>Environmental Science</t>
  </si>
  <si>
    <t>Enrollment Statistics for Spring Semester 2023</t>
  </si>
  <si>
    <t>Enrollment Statistics for Spring 2023</t>
  </si>
  <si>
    <t>Agricultural and Rural Policy Studies</t>
  </si>
  <si>
    <t>Agriculture and Life Sciences Exploratio</t>
  </si>
  <si>
    <t>Nursing (AGLS)</t>
  </si>
  <si>
    <t>Pre-Diet and Exercise (AGLS)</t>
  </si>
  <si>
    <t>Healthcare Management</t>
  </si>
  <si>
    <t>Climate Science</t>
  </si>
  <si>
    <t>Liberal Arts and Sciences- Open Option</t>
  </si>
  <si>
    <t>Family and Consumer Science Education and Studies</t>
  </si>
  <si>
    <t>Liberal Arts and Sciences Certificate (Non-Degree)</t>
  </si>
  <si>
    <t>Liberal Arts and Sciences Specials (Non-Degree)</t>
  </si>
  <si>
    <t>Plant Pathology/Entomology/Microbiology</t>
  </si>
  <si>
    <t>Biochemistry, Biophysics and Molecular Biol (AGLS)</t>
  </si>
  <si>
    <t>Ecology, Evolution and Organismal Biology (AGLS)</t>
  </si>
  <si>
    <t>Genetics Development and Cell Biology (AGLS)</t>
  </si>
  <si>
    <t>Management and Entrepreneurship</t>
  </si>
  <si>
    <t>Information Systems and Business Analytics</t>
  </si>
  <si>
    <t>Civil, Construction and Environmental Engineering</t>
  </si>
  <si>
    <t>Industrial and Manufacturing Systems Engineering</t>
  </si>
  <si>
    <t>Apparel, Events, and Hospitality Management</t>
  </si>
  <si>
    <t>Biochemistry, Biophysics and Molecular Biol (LAS)</t>
  </si>
  <si>
    <t>Ecology, Evolution and Organismal Biology (LAS)</t>
  </si>
  <si>
    <t>Genetics Development and Cell Biology (LAS)</t>
  </si>
  <si>
    <t>Molecular Cellular and Developmental 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</si>
</sst>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Fill="1"/>
    <xf numFmtId="9" fontId="0" fillId="0" borderId="0" xfId="3" applyFont="1"/>
    <xf numFmtId="9" fontId="0" fillId="0" borderId="0" xfId="3" applyNumberFormat="1" applyFont="1"/>
    <xf numFmtId="37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4" xfId="0" applyFill="1" applyBorder="1"/>
    <xf numFmtId="0" fontId="0" fillId="0" borderId="3" xfId="0" applyNumberForma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NumberFormat="1" applyFill="1" applyBorder="1"/>
    <xf numFmtId="0" fontId="0" fillId="0" borderId="10" xfId="0" applyNumberFormat="1" applyFill="1" applyBorder="1"/>
    <xf numFmtId="0" fontId="0" fillId="0" borderId="11" xfId="0" applyFill="1" applyBorder="1"/>
    <xf numFmtId="0" fontId="0" fillId="0" borderId="12" xfId="0" applyNumberFormat="1" applyFill="1" applyBorder="1"/>
    <xf numFmtId="0" fontId="0" fillId="0" borderId="8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3" xfId="0" applyFill="1" applyBorder="1"/>
    <xf numFmtId="0" fontId="0" fillId="0" borderId="14" xfId="0" applyFill="1" applyBorder="1"/>
    <xf numFmtId="0" fontId="0" fillId="0" borderId="4" xfId="0" applyNumberFormat="1" applyFill="1" applyBorder="1"/>
    <xf numFmtId="0" fontId="0" fillId="0" borderId="5" xfId="0" applyNumberFormat="1" applyFill="1" applyBorder="1"/>
    <xf numFmtId="0" fontId="0" fillId="0" borderId="9" xfId="0" applyFill="1" applyBorder="1"/>
    <xf numFmtId="0" fontId="0" fillId="0" borderId="6" xfId="0" applyBorder="1"/>
    <xf numFmtId="0" fontId="0" fillId="0" borderId="8" xfId="0" pivotButton="1" applyBorder="1"/>
    <xf numFmtId="0" fontId="0" fillId="0" borderId="2" xfId="0" applyBorder="1"/>
    <xf numFmtId="0" fontId="0" fillId="0" borderId="9" xfId="0" applyBorder="1"/>
    <xf numFmtId="0" fontId="0" fillId="0" borderId="10" xfId="0" applyNumberFormat="1" applyBorder="1"/>
    <xf numFmtId="0" fontId="0" fillId="0" borderId="8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8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4" xfId="0" pivotButton="1" applyBorder="1"/>
    <xf numFmtId="0" fontId="0" fillId="0" borderId="14" xfId="0" pivotButton="1" applyBorder="1"/>
    <xf numFmtId="0" fontId="0" fillId="0" borderId="5" xfId="0" applyBorder="1"/>
    <xf numFmtId="0" fontId="0" fillId="0" borderId="9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4" xfId="0" applyBorder="1"/>
    <xf numFmtId="0" fontId="0" fillId="0" borderId="14" xfId="0" applyBorder="1"/>
    <xf numFmtId="0" fontId="0" fillId="0" borderId="5" xfId="0" applyNumberForma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/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7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5" xfId="0" applyFill="1" applyBorder="1"/>
    <xf numFmtId="0" fontId="0" fillId="0" borderId="14" xfId="0" applyNumberFormat="1" applyFill="1" applyBorder="1"/>
    <xf numFmtId="0" fontId="0" fillId="0" borderId="3" xfId="0" applyFill="1" applyBorder="1"/>
    <xf numFmtId="37" fontId="5" fillId="0" borderId="0" xfId="0" applyNumberFormat="1" applyFont="1" applyFill="1" applyAlignment="1">
      <alignment vertical="top"/>
    </xf>
    <xf numFmtId="3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artmental%20Statistics\Enrollment%20stats\Fall%20Semesters\Fall%202019\Fall%20reports\Report%20-%20Fall%202019%20-%20with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"/>
      <sheetName val="UG"/>
      <sheetName val="Grad"/>
      <sheetName val="VM"/>
      <sheetName val="errors"/>
      <sheetName val="Data- corrected"/>
      <sheetName val="TITLES"/>
      <sheetName val="Report - Fall 2019 - wit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sqref="A1:F1"/>
    </sheetView>
  </sheetViews>
  <sheetFormatPr defaultRowHeight="15.75" x14ac:dyDescent="0.25"/>
  <cols>
    <col min="2" max="2" width="15.5" customWidth="1"/>
    <col min="3" max="4" width="12.625" style="2" customWidth="1"/>
    <col min="5" max="5" width="12.625" customWidth="1"/>
    <col min="6" max="6" width="10.375" bestFit="1" customWidth="1"/>
  </cols>
  <sheetData>
    <row r="1" spans="1:13" x14ac:dyDescent="0.25">
      <c r="A1" s="66" t="s">
        <v>170</v>
      </c>
      <c r="B1" s="66"/>
      <c r="C1" s="66"/>
      <c r="D1" s="66"/>
      <c r="E1" s="66"/>
      <c r="F1" s="66"/>
    </row>
    <row r="2" spans="1:13" x14ac:dyDescent="0.25">
      <c r="A2" s="66" t="s">
        <v>171</v>
      </c>
      <c r="B2" s="66"/>
      <c r="C2" s="66"/>
      <c r="D2" s="66"/>
      <c r="E2" s="66"/>
      <c r="F2" s="66"/>
    </row>
    <row r="3" spans="1:13" x14ac:dyDescent="0.25">
      <c r="A3" s="66" t="s">
        <v>220</v>
      </c>
      <c r="B3" s="66"/>
      <c r="C3" s="66"/>
      <c r="D3" s="66"/>
      <c r="E3" s="66"/>
      <c r="F3" s="66"/>
    </row>
    <row r="4" spans="1:13" x14ac:dyDescent="0.25">
      <c r="A4" s="9"/>
      <c r="B4" s="9"/>
      <c r="C4" s="9"/>
      <c r="D4" s="9"/>
      <c r="E4" s="9"/>
      <c r="F4" s="9"/>
    </row>
    <row r="5" spans="1:13" x14ac:dyDescent="0.25">
      <c r="A5" s="9"/>
      <c r="B5" s="9"/>
      <c r="C5" s="9"/>
      <c r="D5" s="9"/>
      <c r="E5" s="9"/>
      <c r="F5" s="9"/>
    </row>
    <row r="6" spans="1:13" x14ac:dyDescent="0.25">
      <c r="A6" s="9"/>
      <c r="B6" s="9"/>
      <c r="C6" s="9"/>
      <c r="D6" s="9"/>
      <c r="E6" s="9"/>
      <c r="F6" s="9"/>
    </row>
    <row r="7" spans="1:13" x14ac:dyDescent="0.25">
      <c r="A7" s="9"/>
      <c r="C7"/>
      <c r="D7" s="9"/>
      <c r="E7" s="9"/>
      <c r="F7" s="9"/>
    </row>
    <row r="9" spans="1:13" x14ac:dyDescent="0.25">
      <c r="E9" s="2"/>
    </row>
    <row r="10" spans="1:13" x14ac:dyDescent="0.25">
      <c r="B10" s="11"/>
      <c r="C10" s="10" t="s">
        <v>174</v>
      </c>
      <c r="D10" s="10" t="s">
        <v>175</v>
      </c>
      <c r="E10" s="10" t="s">
        <v>195</v>
      </c>
    </row>
    <row r="11" spans="1:13" ht="30" customHeight="1" x14ac:dyDescent="0.25">
      <c r="B11" s="3" t="s">
        <v>158</v>
      </c>
      <c r="C11" s="5">
        <v>12826</v>
      </c>
      <c r="D11" s="5">
        <v>10412</v>
      </c>
      <c r="E11" s="1">
        <v>23238</v>
      </c>
      <c r="G11" s="7"/>
      <c r="J11" s="65"/>
      <c r="K11" s="65"/>
      <c r="L11" s="65"/>
      <c r="M11" s="65"/>
    </row>
    <row r="12" spans="1:13" ht="30" customHeight="1" x14ac:dyDescent="0.25">
      <c r="B12" s="3" t="s">
        <v>184</v>
      </c>
      <c r="C12" s="5">
        <v>111</v>
      </c>
      <c r="D12" s="5">
        <v>514</v>
      </c>
      <c r="E12" s="1">
        <v>625</v>
      </c>
      <c r="G12" s="7"/>
    </row>
    <row r="13" spans="1:13" ht="30" customHeight="1" x14ac:dyDescent="0.25">
      <c r="B13" s="12" t="s">
        <v>159</v>
      </c>
      <c r="C13" s="13">
        <v>2186</v>
      </c>
      <c r="D13" s="13">
        <v>1805</v>
      </c>
      <c r="E13" s="14">
        <v>3991</v>
      </c>
      <c r="G13" s="8"/>
      <c r="I13" s="65"/>
      <c r="J13" s="65"/>
      <c r="K13" s="65"/>
      <c r="L13" s="65"/>
      <c r="M13" s="65"/>
    </row>
    <row r="14" spans="1:13" ht="30" customHeight="1" x14ac:dyDescent="0.25">
      <c r="B14" s="3" t="s">
        <v>195</v>
      </c>
      <c r="C14" s="5">
        <v>15123</v>
      </c>
      <c r="D14" s="5">
        <v>12731</v>
      </c>
      <c r="E14" s="1">
        <v>27854</v>
      </c>
      <c r="J14" s="65"/>
      <c r="K14" s="65"/>
    </row>
    <row r="15" spans="1:13" ht="20.100000000000001" customHeight="1" x14ac:dyDescent="0.25">
      <c r="C15"/>
      <c r="D15"/>
      <c r="I15" s="65"/>
      <c r="K15" s="65"/>
      <c r="L15" s="65"/>
      <c r="M15" s="65"/>
    </row>
    <row r="16" spans="1:13" ht="20.100000000000001" customHeight="1" x14ac:dyDescent="0.25">
      <c r="C16"/>
      <c r="D16"/>
      <c r="I16" s="65"/>
    </row>
    <row r="17" spans="3:4" ht="20.100000000000001" customHeight="1" x14ac:dyDescent="0.25">
      <c r="C17"/>
      <c r="D17"/>
    </row>
    <row r="18" spans="3:4" x14ac:dyDescent="0.25">
      <c r="C18"/>
      <c r="D18"/>
    </row>
    <row r="19" spans="3:4" x14ac:dyDescent="0.25">
      <c r="C19"/>
      <c r="D19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41"/>
  <sheetViews>
    <sheetView zoomScale="80" zoomScaleNormal="80" workbookViewId="0"/>
  </sheetViews>
  <sheetFormatPr defaultColWidth="9" defaultRowHeight="15.75" x14ac:dyDescent="0.25"/>
  <cols>
    <col min="1" max="1" width="14.625" style="6" customWidth="1"/>
    <col min="2" max="2" width="45.375" style="6" customWidth="1"/>
    <col min="3" max="12" width="6.625" style="6" customWidth="1"/>
    <col min="13" max="13" width="10.875" style="6" customWidth="1"/>
    <col min="14" max="16384" width="9" style="6"/>
  </cols>
  <sheetData>
    <row r="1" spans="1:13" ht="18" x14ac:dyDescent="0.25">
      <c r="A1" s="4" t="s">
        <v>170</v>
      </c>
    </row>
    <row r="2" spans="1:13" ht="18" x14ac:dyDescent="0.25">
      <c r="A2" s="4" t="s">
        <v>171</v>
      </c>
    </row>
    <row r="3" spans="1:13" ht="18" x14ac:dyDescent="0.25">
      <c r="A3" s="4" t="s">
        <v>221</v>
      </c>
    </row>
    <row r="4" spans="1:13" ht="18" x14ac:dyDescent="0.25">
      <c r="A4" s="64" t="s">
        <v>202</v>
      </c>
    </row>
    <row r="5" spans="1:13" x14ac:dyDescent="0.25">
      <c r="A5" s="17"/>
      <c r="B5" s="58"/>
      <c r="C5" s="67" t="s">
        <v>180</v>
      </c>
      <c r="D5" s="68"/>
      <c r="E5" s="67" t="s">
        <v>181</v>
      </c>
      <c r="F5" s="68"/>
      <c r="G5" s="67" t="s">
        <v>182</v>
      </c>
      <c r="H5" s="68"/>
      <c r="I5" s="67" t="s">
        <v>183</v>
      </c>
      <c r="J5" s="68"/>
      <c r="K5" s="67" t="s">
        <v>207</v>
      </c>
      <c r="L5" s="68"/>
      <c r="M5" s="21" t="s">
        <v>157</v>
      </c>
    </row>
    <row r="6" spans="1:13" x14ac:dyDescent="0.25">
      <c r="A6" s="18" t="s">
        <v>198</v>
      </c>
      <c r="B6" s="59" t="s">
        <v>199</v>
      </c>
      <c r="C6" s="23" t="s">
        <v>0</v>
      </c>
      <c r="D6" s="24" t="s">
        <v>1</v>
      </c>
      <c r="E6" s="23" t="s">
        <v>0</v>
      </c>
      <c r="F6" s="24" t="s">
        <v>1</v>
      </c>
      <c r="G6" s="23" t="s">
        <v>0</v>
      </c>
      <c r="H6" s="24" t="s">
        <v>1</v>
      </c>
      <c r="I6" s="23" t="s">
        <v>0</v>
      </c>
      <c r="J6" s="24" t="s">
        <v>1</v>
      </c>
      <c r="K6" s="23" t="s">
        <v>0</v>
      </c>
      <c r="L6" s="24" t="s">
        <v>1</v>
      </c>
      <c r="M6" s="25"/>
    </row>
    <row r="7" spans="1:13" x14ac:dyDescent="0.25">
      <c r="A7" s="29" t="s">
        <v>160</v>
      </c>
      <c r="B7" s="60" t="s">
        <v>9</v>
      </c>
      <c r="C7" s="19">
        <v>28</v>
      </c>
      <c r="D7" s="20">
        <v>13</v>
      </c>
      <c r="E7" s="19">
        <v>46</v>
      </c>
      <c r="F7" s="20">
        <v>37</v>
      </c>
      <c r="G7" s="19">
        <v>51</v>
      </c>
      <c r="H7" s="20">
        <v>43</v>
      </c>
      <c r="I7" s="19">
        <v>67</v>
      </c>
      <c r="J7" s="20">
        <v>49</v>
      </c>
      <c r="K7" s="19"/>
      <c r="L7" s="20" t="s">
        <v>211</v>
      </c>
      <c r="M7" s="22">
        <f>SUM(C7:L7)</f>
        <v>334</v>
      </c>
    </row>
    <row r="8" spans="1:13" x14ac:dyDescent="0.25">
      <c r="A8" s="29"/>
      <c r="B8" s="60" t="s">
        <v>12</v>
      </c>
      <c r="C8" s="19">
        <v>20</v>
      </c>
      <c r="D8" s="20">
        <v>2</v>
      </c>
      <c r="E8" s="19">
        <v>40</v>
      </c>
      <c r="F8" s="20">
        <v>18</v>
      </c>
      <c r="G8" s="19">
        <v>62</v>
      </c>
      <c r="H8" s="20">
        <v>24</v>
      </c>
      <c r="I8" s="19">
        <v>83</v>
      </c>
      <c r="J8" s="20">
        <v>31</v>
      </c>
      <c r="K8" s="19"/>
      <c r="L8" s="20" t="s">
        <v>211</v>
      </c>
      <c r="M8" s="22">
        <f t="shared" ref="M8:M75" si="0">SUM(C8:L8)</f>
        <v>280</v>
      </c>
    </row>
    <row r="9" spans="1:13" x14ac:dyDescent="0.25">
      <c r="A9" s="29"/>
      <c r="B9" s="60" t="s">
        <v>21</v>
      </c>
      <c r="C9" s="19">
        <v>11</v>
      </c>
      <c r="D9" s="20">
        <v>1</v>
      </c>
      <c r="E9" s="19">
        <v>16</v>
      </c>
      <c r="F9" s="20">
        <v>1</v>
      </c>
      <c r="G9" s="19">
        <v>31</v>
      </c>
      <c r="H9" s="20">
        <v>2</v>
      </c>
      <c r="I9" s="19">
        <v>48</v>
      </c>
      <c r="J9" s="20">
        <v>7</v>
      </c>
      <c r="K9" s="19"/>
      <c r="L9" s="20" t="s">
        <v>211</v>
      </c>
      <c r="M9" s="22">
        <f t="shared" si="0"/>
        <v>117</v>
      </c>
    </row>
    <row r="10" spans="1:13" x14ac:dyDescent="0.25">
      <c r="A10" s="29"/>
      <c r="B10" s="60" t="s">
        <v>13</v>
      </c>
      <c r="C10" s="19">
        <v>4</v>
      </c>
      <c r="D10" s="20">
        <v>10</v>
      </c>
      <c r="E10" s="19">
        <v>3</v>
      </c>
      <c r="F10" s="20">
        <v>26</v>
      </c>
      <c r="G10" s="19">
        <v>7</v>
      </c>
      <c r="H10" s="20">
        <v>36</v>
      </c>
      <c r="I10" s="19">
        <v>8</v>
      </c>
      <c r="J10" s="20">
        <v>57</v>
      </c>
      <c r="K10" s="19"/>
      <c r="L10" s="20" t="s">
        <v>211</v>
      </c>
      <c r="M10" s="22">
        <f t="shared" si="0"/>
        <v>151</v>
      </c>
    </row>
    <row r="11" spans="1:13" x14ac:dyDescent="0.25">
      <c r="A11" s="29"/>
      <c r="B11" s="60" t="s">
        <v>222</v>
      </c>
      <c r="C11" s="19"/>
      <c r="D11" s="20">
        <v>1</v>
      </c>
      <c r="E11" s="19">
        <v>1</v>
      </c>
      <c r="F11" s="20">
        <v>3</v>
      </c>
      <c r="G11" s="19"/>
      <c r="H11" s="20">
        <v>6</v>
      </c>
      <c r="I11" s="19">
        <v>4</v>
      </c>
      <c r="J11" s="20">
        <v>13</v>
      </c>
      <c r="K11" s="19"/>
      <c r="L11" s="20" t="s">
        <v>211</v>
      </c>
      <c r="M11" s="22">
        <f t="shared" si="0"/>
        <v>28</v>
      </c>
    </row>
    <row r="12" spans="1:13" x14ac:dyDescent="0.25">
      <c r="A12" s="29"/>
      <c r="B12" s="60" t="s">
        <v>10</v>
      </c>
      <c r="C12" s="19"/>
      <c r="D12" s="20"/>
      <c r="E12" s="19"/>
      <c r="F12" s="20"/>
      <c r="G12" s="19"/>
      <c r="H12" s="20"/>
      <c r="I12" s="19"/>
      <c r="J12" s="20"/>
      <c r="K12" s="19">
        <v>1</v>
      </c>
      <c r="L12" s="20">
        <v>1</v>
      </c>
      <c r="M12" s="22">
        <f t="shared" si="0"/>
        <v>2</v>
      </c>
    </row>
    <row r="13" spans="1:13" x14ac:dyDescent="0.25">
      <c r="A13" s="29"/>
      <c r="B13" s="60" t="s">
        <v>11</v>
      </c>
      <c r="C13" s="19"/>
      <c r="D13" s="20"/>
      <c r="E13" s="19"/>
      <c r="F13" s="20"/>
      <c r="G13" s="19"/>
      <c r="H13" s="20"/>
      <c r="I13" s="19"/>
      <c r="J13" s="20"/>
      <c r="K13" s="19">
        <v>26</v>
      </c>
      <c r="L13" s="20">
        <v>52</v>
      </c>
      <c r="M13" s="22">
        <f t="shared" si="0"/>
        <v>78</v>
      </c>
    </row>
    <row r="14" spans="1:13" x14ac:dyDescent="0.25">
      <c r="A14" s="29"/>
      <c r="B14" s="60" t="s">
        <v>223</v>
      </c>
      <c r="C14" s="19"/>
      <c r="D14" s="20"/>
      <c r="E14" s="19"/>
      <c r="F14" s="20">
        <v>1</v>
      </c>
      <c r="G14" s="19"/>
      <c r="H14" s="20"/>
      <c r="I14" s="19"/>
      <c r="J14" s="20"/>
      <c r="K14" s="19"/>
      <c r="L14" s="20" t="s">
        <v>211</v>
      </c>
      <c r="M14" s="22">
        <f t="shared" si="0"/>
        <v>1</v>
      </c>
    </row>
    <row r="15" spans="1:13" x14ac:dyDescent="0.25">
      <c r="A15" s="29"/>
      <c r="B15" s="60" t="s">
        <v>14</v>
      </c>
      <c r="C15" s="19">
        <v>8</v>
      </c>
      <c r="D15" s="20">
        <v>6</v>
      </c>
      <c r="E15" s="19">
        <v>23</v>
      </c>
      <c r="F15" s="20">
        <v>7</v>
      </c>
      <c r="G15" s="19">
        <v>32</v>
      </c>
      <c r="H15" s="20">
        <v>22</v>
      </c>
      <c r="I15" s="19">
        <v>54</v>
      </c>
      <c r="J15" s="20">
        <v>35</v>
      </c>
      <c r="K15" s="19"/>
      <c r="L15" s="20" t="s">
        <v>211</v>
      </c>
      <c r="M15" s="22">
        <f t="shared" si="0"/>
        <v>187</v>
      </c>
    </row>
    <row r="16" spans="1:13" x14ac:dyDescent="0.25">
      <c r="A16" s="29"/>
      <c r="B16" s="60" t="s">
        <v>3</v>
      </c>
      <c r="C16" s="19">
        <v>8</v>
      </c>
      <c r="D16" s="20">
        <v>25</v>
      </c>
      <c r="E16" s="19">
        <v>16</v>
      </c>
      <c r="F16" s="20">
        <v>47</v>
      </c>
      <c r="G16" s="19">
        <v>31</v>
      </c>
      <c r="H16" s="20">
        <v>48</v>
      </c>
      <c r="I16" s="19">
        <v>57</v>
      </c>
      <c r="J16" s="20">
        <v>97</v>
      </c>
      <c r="K16" s="19"/>
      <c r="L16" s="20" t="s">
        <v>211</v>
      </c>
      <c r="M16" s="22">
        <f t="shared" si="0"/>
        <v>329</v>
      </c>
    </row>
    <row r="17" spans="1:13" x14ac:dyDescent="0.25">
      <c r="A17" s="29"/>
      <c r="B17" s="60" t="s">
        <v>15</v>
      </c>
      <c r="C17" s="19">
        <v>27</v>
      </c>
      <c r="D17" s="20">
        <v>100</v>
      </c>
      <c r="E17" s="19">
        <v>34</v>
      </c>
      <c r="F17" s="20">
        <v>176</v>
      </c>
      <c r="G17" s="19">
        <v>46</v>
      </c>
      <c r="H17" s="20">
        <v>181</v>
      </c>
      <c r="I17" s="19">
        <v>54</v>
      </c>
      <c r="J17" s="20">
        <v>285</v>
      </c>
      <c r="K17" s="19"/>
      <c r="L17" s="20" t="s">
        <v>211</v>
      </c>
      <c r="M17" s="22">
        <f t="shared" si="0"/>
        <v>903</v>
      </c>
    </row>
    <row r="18" spans="1:13" x14ac:dyDescent="0.25">
      <c r="A18" s="29"/>
      <c r="B18" s="60" t="s">
        <v>196</v>
      </c>
      <c r="C18" s="19">
        <v>2</v>
      </c>
      <c r="D18" s="20">
        <v>4</v>
      </c>
      <c r="E18" s="19">
        <v>2</v>
      </c>
      <c r="F18" s="20">
        <v>8</v>
      </c>
      <c r="G18" s="19">
        <v>6</v>
      </c>
      <c r="H18" s="20">
        <v>5</v>
      </c>
      <c r="I18" s="19">
        <v>5</v>
      </c>
      <c r="J18" s="20">
        <v>6</v>
      </c>
      <c r="K18" s="19"/>
      <c r="L18" s="20" t="s">
        <v>211</v>
      </c>
      <c r="M18" s="22">
        <f t="shared" si="0"/>
        <v>38</v>
      </c>
    </row>
    <row r="19" spans="1:13" x14ac:dyDescent="0.25">
      <c r="A19" s="29"/>
      <c r="B19" s="60" t="s">
        <v>25</v>
      </c>
      <c r="C19" s="19">
        <v>12</v>
      </c>
      <c r="D19" s="20">
        <v>12</v>
      </c>
      <c r="E19" s="19">
        <v>14</v>
      </c>
      <c r="F19" s="20">
        <v>25</v>
      </c>
      <c r="G19" s="19">
        <v>24</v>
      </c>
      <c r="H19" s="20">
        <v>53</v>
      </c>
      <c r="I19" s="19">
        <v>27</v>
      </c>
      <c r="J19" s="20">
        <v>64</v>
      </c>
      <c r="K19" s="19"/>
      <c r="L19" s="20" t="s">
        <v>211</v>
      </c>
      <c r="M19" s="22">
        <f t="shared" si="0"/>
        <v>231</v>
      </c>
    </row>
    <row r="20" spans="1:13" x14ac:dyDescent="0.25">
      <c r="A20" s="29"/>
      <c r="B20" s="60" t="s">
        <v>188</v>
      </c>
      <c r="C20" s="19">
        <v>2</v>
      </c>
      <c r="D20" s="20">
        <v>4</v>
      </c>
      <c r="E20" s="19">
        <v>2</v>
      </c>
      <c r="F20" s="20">
        <v>2</v>
      </c>
      <c r="G20" s="19">
        <v>3</v>
      </c>
      <c r="H20" s="20">
        <v>3</v>
      </c>
      <c r="I20" s="19">
        <v>2</v>
      </c>
      <c r="J20" s="20">
        <v>1</v>
      </c>
      <c r="K20" s="19"/>
      <c r="L20" s="20" t="s">
        <v>211</v>
      </c>
      <c r="M20" s="22">
        <f t="shared" si="0"/>
        <v>19</v>
      </c>
    </row>
    <row r="21" spans="1:13" x14ac:dyDescent="0.25">
      <c r="A21" s="29"/>
      <c r="B21" s="60" t="s">
        <v>45</v>
      </c>
      <c r="C21" s="19"/>
      <c r="D21" s="20">
        <v>1</v>
      </c>
      <c r="E21" s="19">
        <v>1</v>
      </c>
      <c r="F21" s="20">
        <v>3</v>
      </c>
      <c r="G21" s="19">
        <v>1</v>
      </c>
      <c r="H21" s="20">
        <v>7</v>
      </c>
      <c r="I21" s="19">
        <v>1</v>
      </c>
      <c r="J21" s="20">
        <v>6</v>
      </c>
      <c r="K21" s="19"/>
      <c r="L21" s="20" t="s">
        <v>211</v>
      </c>
      <c r="M21" s="22">
        <f t="shared" si="0"/>
        <v>20</v>
      </c>
    </row>
    <row r="22" spans="1:13" x14ac:dyDescent="0.25">
      <c r="A22" s="29"/>
      <c r="B22" s="60" t="s">
        <v>41</v>
      </c>
      <c r="C22" s="19"/>
      <c r="D22" s="20"/>
      <c r="E22" s="19">
        <v>1</v>
      </c>
      <c r="F22" s="20">
        <v>2</v>
      </c>
      <c r="G22" s="19"/>
      <c r="H22" s="20">
        <v>2</v>
      </c>
      <c r="I22" s="19"/>
      <c r="J22" s="20">
        <v>5</v>
      </c>
      <c r="K22" s="19"/>
      <c r="L22" s="20" t="s">
        <v>211</v>
      </c>
      <c r="M22" s="22">
        <f t="shared" si="0"/>
        <v>10</v>
      </c>
    </row>
    <row r="23" spans="1:13" x14ac:dyDescent="0.25">
      <c r="A23" s="29"/>
      <c r="B23" s="60" t="s">
        <v>55</v>
      </c>
      <c r="C23" s="19">
        <v>7</v>
      </c>
      <c r="D23" s="20">
        <v>9</v>
      </c>
      <c r="E23" s="19">
        <v>10</v>
      </c>
      <c r="F23" s="20">
        <v>12</v>
      </c>
      <c r="G23" s="19">
        <v>18</v>
      </c>
      <c r="H23" s="20">
        <v>20</v>
      </c>
      <c r="I23" s="19">
        <v>25</v>
      </c>
      <c r="J23" s="20">
        <v>37</v>
      </c>
      <c r="K23" s="19"/>
      <c r="L23" s="20" t="s">
        <v>211</v>
      </c>
      <c r="M23" s="22">
        <f t="shared" si="0"/>
        <v>138</v>
      </c>
    </row>
    <row r="24" spans="1:13" x14ac:dyDescent="0.25">
      <c r="A24" s="29"/>
      <c r="B24" s="60" t="s">
        <v>62</v>
      </c>
      <c r="C24" s="19">
        <v>1</v>
      </c>
      <c r="D24" s="20">
        <v>3</v>
      </c>
      <c r="E24" s="19">
        <v>2</v>
      </c>
      <c r="F24" s="20">
        <v>4</v>
      </c>
      <c r="G24" s="19">
        <v>2</v>
      </c>
      <c r="H24" s="20">
        <v>3</v>
      </c>
      <c r="I24" s="19">
        <v>2</v>
      </c>
      <c r="J24" s="20">
        <v>8</v>
      </c>
      <c r="K24" s="19"/>
      <c r="L24" s="20" t="s">
        <v>211</v>
      </c>
      <c r="M24" s="22">
        <f t="shared" si="0"/>
        <v>25</v>
      </c>
    </row>
    <row r="25" spans="1:13" x14ac:dyDescent="0.25">
      <c r="A25" s="29"/>
      <c r="B25" s="60" t="s">
        <v>61</v>
      </c>
      <c r="C25" s="19">
        <v>3</v>
      </c>
      <c r="D25" s="20">
        <v>4</v>
      </c>
      <c r="E25" s="19">
        <v>10</v>
      </c>
      <c r="F25" s="20">
        <v>2</v>
      </c>
      <c r="G25" s="19">
        <v>16</v>
      </c>
      <c r="H25" s="20">
        <v>5</v>
      </c>
      <c r="I25" s="19">
        <v>24</v>
      </c>
      <c r="J25" s="20">
        <v>13</v>
      </c>
      <c r="K25" s="19"/>
      <c r="L25" s="20" t="s">
        <v>211</v>
      </c>
      <c r="M25" s="22">
        <f t="shared" si="0"/>
        <v>77</v>
      </c>
    </row>
    <row r="26" spans="1:13" x14ac:dyDescent="0.25">
      <c r="A26" s="29"/>
      <c r="B26" s="60" t="s">
        <v>66</v>
      </c>
      <c r="C26" s="19">
        <v>3</v>
      </c>
      <c r="D26" s="20">
        <v>13</v>
      </c>
      <c r="E26" s="19">
        <v>2</v>
      </c>
      <c r="F26" s="20">
        <v>7</v>
      </c>
      <c r="G26" s="19">
        <v>2</v>
      </c>
      <c r="H26" s="20">
        <v>2</v>
      </c>
      <c r="I26" s="19">
        <v>1</v>
      </c>
      <c r="J26" s="20">
        <v>2</v>
      </c>
      <c r="K26" s="19"/>
      <c r="L26" s="20" t="s">
        <v>211</v>
      </c>
      <c r="M26" s="22">
        <f t="shared" si="0"/>
        <v>32</v>
      </c>
    </row>
    <row r="27" spans="1:13" x14ac:dyDescent="0.25">
      <c r="A27" s="29"/>
      <c r="B27" s="60" t="s">
        <v>64</v>
      </c>
      <c r="C27" s="19">
        <v>1</v>
      </c>
      <c r="D27" s="20">
        <v>3</v>
      </c>
      <c r="E27" s="19">
        <v>1</v>
      </c>
      <c r="F27" s="20">
        <v>9</v>
      </c>
      <c r="G27" s="19">
        <v>2</v>
      </c>
      <c r="H27" s="20">
        <v>8</v>
      </c>
      <c r="I27" s="19">
        <v>10</v>
      </c>
      <c r="J27" s="20">
        <v>19</v>
      </c>
      <c r="K27" s="19"/>
      <c r="L27" s="20" t="s">
        <v>211</v>
      </c>
      <c r="M27" s="22">
        <f t="shared" si="0"/>
        <v>53</v>
      </c>
    </row>
    <row r="28" spans="1:13" x14ac:dyDescent="0.25">
      <c r="A28" s="29"/>
      <c r="B28" s="60" t="s">
        <v>68</v>
      </c>
      <c r="C28" s="19"/>
      <c r="D28" s="20"/>
      <c r="E28" s="19">
        <v>2</v>
      </c>
      <c r="F28" s="20">
        <v>10</v>
      </c>
      <c r="G28" s="19">
        <v>2</v>
      </c>
      <c r="H28" s="20">
        <v>11</v>
      </c>
      <c r="I28" s="19">
        <v>5</v>
      </c>
      <c r="J28" s="20">
        <v>19</v>
      </c>
      <c r="K28" s="19"/>
      <c r="L28" s="20" t="s">
        <v>211</v>
      </c>
      <c r="M28" s="22">
        <f t="shared" si="0"/>
        <v>49</v>
      </c>
    </row>
    <row r="29" spans="1:13" x14ac:dyDescent="0.25">
      <c r="A29" s="29"/>
      <c r="B29" s="60" t="s">
        <v>71</v>
      </c>
      <c r="C29" s="19">
        <v>7</v>
      </c>
      <c r="D29" s="20">
        <v>7</v>
      </c>
      <c r="E29" s="19">
        <v>12</v>
      </c>
      <c r="F29" s="20">
        <v>16</v>
      </c>
      <c r="G29" s="19">
        <v>17</v>
      </c>
      <c r="H29" s="20">
        <v>17</v>
      </c>
      <c r="I29" s="19">
        <v>27</v>
      </c>
      <c r="J29" s="20">
        <v>27</v>
      </c>
      <c r="K29" s="19"/>
      <c r="L29" s="20" t="s">
        <v>211</v>
      </c>
      <c r="M29" s="22">
        <f t="shared" si="0"/>
        <v>130</v>
      </c>
    </row>
    <row r="30" spans="1:13" x14ac:dyDescent="0.25">
      <c r="A30" s="29"/>
      <c r="B30" s="60" t="s">
        <v>75</v>
      </c>
      <c r="C30" s="19">
        <v>16</v>
      </c>
      <c r="D30" s="20">
        <v>1</v>
      </c>
      <c r="E30" s="19">
        <v>49</v>
      </c>
      <c r="F30" s="20">
        <v>7</v>
      </c>
      <c r="G30" s="19">
        <v>58</v>
      </c>
      <c r="H30" s="20">
        <v>5</v>
      </c>
      <c r="I30" s="19">
        <v>93</v>
      </c>
      <c r="J30" s="20">
        <v>9</v>
      </c>
      <c r="K30" s="19"/>
      <c r="L30" s="20" t="s">
        <v>211</v>
      </c>
      <c r="M30" s="22">
        <f>SUM(C30:L30)</f>
        <v>238</v>
      </c>
    </row>
    <row r="31" spans="1:13" x14ac:dyDescent="0.25">
      <c r="A31" s="29"/>
      <c r="B31" s="60" t="s">
        <v>88</v>
      </c>
      <c r="C31" s="19">
        <v>2</v>
      </c>
      <c r="D31" s="20">
        <v>4</v>
      </c>
      <c r="E31" s="19">
        <v>4</v>
      </c>
      <c r="F31" s="20">
        <v>9</v>
      </c>
      <c r="G31" s="19">
        <v>7</v>
      </c>
      <c r="H31" s="20">
        <v>15</v>
      </c>
      <c r="I31" s="19">
        <v>16</v>
      </c>
      <c r="J31" s="20">
        <v>35</v>
      </c>
      <c r="K31" s="19"/>
      <c r="L31" s="20" t="s">
        <v>211</v>
      </c>
      <c r="M31" s="22">
        <f t="shared" ref="M31:M33" si="1">SUM(C31:L31)</f>
        <v>92</v>
      </c>
    </row>
    <row r="32" spans="1:13" x14ac:dyDescent="0.25">
      <c r="A32" s="29"/>
      <c r="B32" s="60" t="s">
        <v>224</v>
      </c>
      <c r="C32" s="19"/>
      <c r="D32" s="20"/>
      <c r="E32" s="19"/>
      <c r="F32" s="20"/>
      <c r="G32" s="19"/>
      <c r="H32" s="20"/>
      <c r="I32" s="19"/>
      <c r="J32" s="20">
        <v>1</v>
      </c>
      <c r="K32" s="19"/>
      <c r="L32" s="20" t="s">
        <v>211</v>
      </c>
      <c r="M32" s="22">
        <f t="shared" si="1"/>
        <v>1</v>
      </c>
    </row>
    <row r="33" spans="1:13" x14ac:dyDescent="0.25">
      <c r="A33" s="29"/>
      <c r="B33" s="60" t="s">
        <v>93</v>
      </c>
      <c r="C33" s="19"/>
      <c r="D33" s="20"/>
      <c r="E33" s="19"/>
      <c r="F33" s="20"/>
      <c r="G33" s="19"/>
      <c r="H33" s="20">
        <v>2</v>
      </c>
      <c r="I33" s="19"/>
      <c r="J33" s="20">
        <v>2</v>
      </c>
      <c r="K33" s="19"/>
      <c r="L33" s="20" t="s">
        <v>211</v>
      </c>
      <c r="M33" s="22">
        <f t="shared" si="1"/>
        <v>4</v>
      </c>
    </row>
    <row r="34" spans="1:13" x14ac:dyDescent="0.25">
      <c r="A34" s="29"/>
      <c r="B34" s="60" t="s">
        <v>225</v>
      </c>
      <c r="C34" s="19"/>
      <c r="D34" s="20"/>
      <c r="E34" s="19"/>
      <c r="F34" s="20">
        <v>1</v>
      </c>
      <c r="G34" s="19"/>
      <c r="H34" s="20">
        <v>1</v>
      </c>
      <c r="I34" s="19"/>
      <c r="J34" s="20"/>
      <c r="K34" s="19"/>
      <c r="L34" s="20" t="s">
        <v>211</v>
      </c>
      <c r="M34" s="22">
        <f t="shared" si="0"/>
        <v>2</v>
      </c>
    </row>
    <row r="35" spans="1:13" x14ac:dyDescent="0.25">
      <c r="A35" s="15" t="s">
        <v>163</v>
      </c>
      <c r="B35" s="61"/>
      <c r="C35" s="27">
        <f t="shared" ref="C35:L35" si="2">SUM(C7:C34)</f>
        <v>162</v>
      </c>
      <c r="D35" s="28">
        <f t="shared" si="2"/>
        <v>223</v>
      </c>
      <c r="E35" s="27">
        <f t="shared" si="2"/>
        <v>291</v>
      </c>
      <c r="F35" s="28">
        <f t="shared" si="2"/>
        <v>433</v>
      </c>
      <c r="G35" s="27">
        <f t="shared" si="2"/>
        <v>418</v>
      </c>
      <c r="H35" s="28">
        <f t="shared" si="2"/>
        <v>521</v>
      </c>
      <c r="I35" s="27">
        <f t="shared" si="2"/>
        <v>613</v>
      </c>
      <c r="J35" s="28">
        <f t="shared" si="2"/>
        <v>828</v>
      </c>
      <c r="K35" s="27">
        <f t="shared" si="2"/>
        <v>27</v>
      </c>
      <c r="L35" s="28">
        <f t="shared" si="2"/>
        <v>53</v>
      </c>
      <c r="M35" s="16">
        <f>SUM(C35:L35)</f>
        <v>3569</v>
      </c>
    </row>
    <row r="36" spans="1:13" x14ac:dyDescent="0.25">
      <c r="A36" s="29" t="s">
        <v>161</v>
      </c>
      <c r="B36" s="60" t="s">
        <v>6</v>
      </c>
      <c r="C36" s="19">
        <v>5</v>
      </c>
      <c r="D36" s="20">
        <v>2</v>
      </c>
      <c r="E36" s="19">
        <v>47</v>
      </c>
      <c r="F36" s="20">
        <v>33</v>
      </c>
      <c r="G36" s="19">
        <v>57</v>
      </c>
      <c r="H36" s="20">
        <v>52</v>
      </c>
      <c r="I36" s="19">
        <v>105</v>
      </c>
      <c r="J36" s="20">
        <v>71</v>
      </c>
      <c r="K36" s="19"/>
      <c r="L36" s="20" t="s">
        <v>211</v>
      </c>
      <c r="M36" s="22">
        <f t="shared" si="0"/>
        <v>372</v>
      </c>
    </row>
    <row r="37" spans="1:13" x14ac:dyDescent="0.25">
      <c r="A37" s="29"/>
      <c r="B37" s="60" t="s">
        <v>193</v>
      </c>
      <c r="C37" s="19"/>
      <c r="D37" s="20"/>
      <c r="E37" s="19">
        <v>13</v>
      </c>
      <c r="F37" s="20">
        <v>2</v>
      </c>
      <c r="G37" s="19">
        <v>6</v>
      </c>
      <c r="H37" s="20">
        <v>2</v>
      </c>
      <c r="I37" s="19">
        <v>19</v>
      </c>
      <c r="J37" s="20">
        <v>8</v>
      </c>
      <c r="K37" s="19"/>
      <c r="L37" s="20" t="s">
        <v>211</v>
      </c>
      <c r="M37" s="22">
        <f t="shared" si="0"/>
        <v>50</v>
      </c>
    </row>
    <row r="38" spans="1:13" x14ac:dyDescent="0.25">
      <c r="A38" s="29"/>
      <c r="B38" s="60" t="s">
        <v>131</v>
      </c>
      <c r="C38" s="19"/>
      <c r="D38" s="20"/>
      <c r="E38" s="19">
        <v>1</v>
      </c>
      <c r="F38" s="20">
        <v>1</v>
      </c>
      <c r="G38" s="19">
        <v>10</v>
      </c>
      <c r="H38" s="20">
        <v>12</v>
      </c>
      <c r="I38" s="19">
        <v>18</v>
      </c>
      <c r="J38" s="20">
        <v>16</v>
      </c>
      <c r="K38" s="19"/>
      <c r="L38" s="20" t="s">
        <v>211</v>
      </c>
      <c r="M38" s="22">
        <f t="shared" si="0"/>
        <v>58</v>
      </c>
    </row>
    <row r="39" spans="1:13" x14ac:dyDescent="0.25">
      <c r="A39" s="29"/>
      <c r="B39" s="60" t="s">
        <v>204</v>
      </c>
      <c r="C39" s="19">
        <v>1</v>
      </c>
      <c r="D39" s="20">
        <v>2</v>
      </c>
      <c r="E39" s="19">
        <v>29</v>
      </c>
      <c r="F39" s="20">
        <v>7</v>
      </c>
      <c r="G39" s="19">
        <v>20</v>
      </c>
      <c r="H39" s="20">
        <v>13</v>
      </c>
      <c r="I39" s="19">
        <v>43</v>
      </c>
      <c r="J39" s="20">
        <v>11</v>
      </c>
      <c r="K39" s="19"/>
      <c r="L39" s="20" t="s">
        <v>211</v>
      </c>
      <c r="M39" s="22">
        <f t="shared" si="0"/>
        <v>126</v>
      </c>
    </row>
    <row r="40" spans="1:13" x14ac:dyDescent="0.25">
      <c r="A40" s="29"/>
      <c r="B40" s="60" t="s">
        <v>31</v>
      </c>
      <c r="C40" s="19">
        <v>1</v>
      </c>
      <c r="D40" s="20"/>
      <c r="E40" s="19">
        <v>6</v>
      </c>
      <c r="F40" s="20">
        <v>1</v>
      </c>
      <c r="G40" s="19">
        <v>8</v>
      </c>
      <c r="H40" s="20"/>
      <c r="I40" s="19">
        <v>9</v>
      </c>
      <c r="J40" s="20">
        <v>3</v>
      </c>
      <c r="K40" s="19"/>
      <c r="L40" s="20" t="s">
        <v>211</v>
      </c>
      <c r="M40" s="22">
        <f t="shared" si="0"/>
        <v>28</v>
      </c>
    </row>
    <row r="41" spans="1:13" x14ac:dyDescent="0.25">
      <c r="A41" s="29"/>
      <c r="B41" s="60" t="s">
        <v>29</v>
      </c>
      <c r="C41" s="19"/>
      <c r="D41" s="20"/>
      <c r="E41" s="19"/>
      <c r="F41" s="20"/>
      <c r="G41" s="19"/>
      <c r="H41" s="20"/>
      <c r="I41" s="19"/>
      <c r="J41" s="20"/>
      <c r="K41" s="19">
        <v>6</v>
      </c>
      <c r="L41" s="20">
        <v>2</v>
      </c>
      <c r="M41" s="22">
        <f t="shared" si="0"/>
        <v>8</v>
      </c>
    </row>
    <row r="42" spans="1:13" x14ac:dyDescent="0.25">
      <c r="A42" s="29"/>
      <c r="B42" s="60" t="s">
        <v>30</v>
      </c>
      <c r="C42" s="19"/>
      <c r="D42" s="20"/>
      <c r="E42" s="19">
        <v>22</v>
      </c>
      <c r="F42" s="20">
        <v>8</v>
      </c>
      <c r="G42" s="19">
        <v>16</v>
      </c>
      <c r="H42" s="20">
        <v>6</v>
      </c>
      <c r="I42" s="19">
        <v>1</v>
      </c>
      <c r="J42" s="20">
        <v>1</v>
      </c>
      <c r="K42" s="19"/>
      <c r="L42" s="20" t="s">
        <v>211</v>
      </c>
      <c r="M42" s="22">
        <f t="shared" si="0"/>
        <v>54</v>
      </c>
    </row>
    <row r="43" spans="1:13" x14ac:dyDescent="0.25">
      <c r="A43" s="29"/>
      <c r="B43" s="60" t="s">
        <v>191</v>
      </c>
      <c r="C43" s="19"/>
      <c r="D43" s="20">
        <v>1</v>
      </c>
      <c r="E43" s="19">
        <v>24</v>
      </c>
      <c r="F43" s="20">
        <v>18</v>
      </c>
      <c r="G43" s="19">
        <v>20</v>
      </c>
      <c r="H43" s="20">
        <v>10</v>
      </c>
      <c r="I43" s="19">
        <v>22</v>
      </c>
      <c r="J43" s="20">
        <v>16</v>
      </c>
      <c r="K43" s="19"/>
      <c r="L43" s="20" t="s">
        <v>211</v>
      </c>
      <c r="M43" s="22">
        <f t="shared" si="0"/>
        <v>111</v>
      </c>
    </row>
    <row r="44" spans="1:13" x14ac:dyDescent="0.25">
      <c r="A44" s="29"/>
      <c r="B44" s="60" t="s">
        <v>60</v>
      </c>
      <c r="C44" s="19">
        <v>8</v>
      </c>
      <c r="D44" s="20">
        <v>1</v>
      </c>
      <c r="E44" s="19">
        <v>146</v>
      </c>
      <c r="F44" s="20">
        <v>24</v>
      </c>
      <c r="G44" s="19">
        <v>204</v>
      </c>
      <c r="H44" s="20">
        <v>31</v>
      </c>
      <c r="I44" s="19">
        <v>209</v>
      </c>
      <c r="J44" s="20">
        <v>54</v>
      </c>
      <c r="K44" s="19"/>
      <c r="L44" s="20" t="s">
        <v>211</v>
      </c>
      <c r="M44" s="22">
        <f t="shared" si="0"/>
        <v>677</v>
      </c>
    </row>
    <row r="45" spans="1:13" x14ac:dyDescent="0.25">
      <c r="A45" s="29"/>
      <c r="B45" s="60" t="s">
        <v>226</v>
      </c>
      <c r="C45" s="19">
        <v>1</v>
      </c>
      <c r="D45" s="20">
        <v>3</v>
      </c>
      <c r="E45" s="19">
        <v>1</v>
      </c>
      <c r="F45" s="20">
        <v>7</v>
      </c>
      <c r="G45" s="19">
        <v>1</v>
      </c>
      <c r="H45" s="20">
        <v>5</v>
      </c>
      <c r="I45" s="19">
        <v>1</v>
      </c>
      <c r="J45" s="20">
        <v>4</v>
      </c>
      <c r="K45" s="19"/>
      <c r="L45" s="20" t="s">
        <v>211</v>
      </c>
      <c r="M45" s="22">
        <f t="shared" si="0"/>
        <v>23</v>
      </c>
    </row>
    <row r="46" spans="1:13" x14ac:dyDescent="0.25">
      <c r="A46" s="29"/>
      <c r="B46" s="60" t="s">
        <v>212</v>
      </c>
      <c r="C46" s="19"/>
      <c r="D46" s="20"/>
      <c r="E46" s="19">
        <v>4</v>
      </c>
      <c r="F46" s="20">
        <v>14</v>
      </c>
      <c r="G46" s="19">
        <v>4</v>
      </c>
      <c r="H46" s="20">
        <v>10</v>
      </c>
      <c r="I46" s="19">
        <v>4</v>
      </c>
      <c r="J46" s="20">
        <v>15</v>
      </c>
      <c r="K46" s="19"/>
      <c r="L46" s="20" t="s">
        <v>211</v>
      </c>
      <c r="M46" s="22">
        <f t="shared" si="0"/>
        <v>51</v>
      </c>
    </row>
    <row r="47" spans="1:13" x14ac:dyDescent="0.25">
      <c r="A47" s="29"/>
      <c r="B47" s="60" t="s">
        <v>87</v>
      </c>
      <c r="C47" s="19">
        <v>2</v>
      </c>
      <c r="D47" s="20"/>
      <c r="E47" s="19">
        <v>36</v>
      </c>
      <c r="F47" s="20">
        <v>28</v>
      </c>
      <c r="G47" s="19">
        <v>52</v>
      </c>
      <c r="H47" s="20">
        <v>35</v>
      </c>
      <c r="I47" s="19">
        <v>66</v>
      </c>
      <c r="J47" s="20">
        <v>62</v>
      </c>
      <c r="K47" s="19"/>
      <c r="L47" s="20" t="s">
        <v>211</v>
      </c>
      <c r="M47" s="22">
        <f t="shared" si="0"/>
        <v>281</v>
      </c>
    </row>
    <row r="48" spans="1:13" x14ac:dyDescent="0.25">
      <c r="A48" s="29"/>
      <c r="B48" s="60" t="s">
        <v>89</v>
      </c>
      <c r="C48" s="19">
        <v>6</v>
      </c>
      <c r="D48" s="20"/>
      <c r="E48" s="19">
        <v>64</v>
      </c>
      <c r="F48" s="20">
        <v>6</v>
      </c>
      <c r="G48" s="19">
        <v>79</v>
      </c>
      <c r="H48" s="20">
        <v>32</v>
      </c>
      <c r="I48" s="19">
        <v>170</v>
      </c>
      <c r="J48" s="20">
        <v>34</v>
      </c>
      <c r="K48" s="19"/>
      <c r="L48" s="20" t="s">
        <v>211</v>
      </c>
      <c r="M48" s="22">
        <f t="shared" si="0"/>
        <v>391</v>
      </c>
    </row>
    <row r="49" spans="1:13" x14ac:dyDescent="0.25">
      <c r="A49" s="29"/>
      <c r="B49" s="60" t="s">
        <v>90</v>
      </c>
      <c r="C49" s="19">
        <v>4</v>
      </c>
      <c r="D49" s="20">
        <v>8</v>
      </c>
      <c r="E49" s="19">
        <v>79</v>
      </c>
      <c r="F49" s="20">
        <v>91</v>
      </c>
      <c r="G49" s="19">
        <v>102</v>
      </c>
      <c r="H49" s="20">
        <v>123</v>
      </c>
      <c r="I49" s="19">
        <v>170</v>
      </c>
      <c r="J49" s="20">
        <v>170</v>
      </c>
      <c r="K49" s="19"/>
      <c r="L49" s="20" t="s">
        <v>211</v>
      </c>
      <c r="M49" s="22">
        <f t="shared" si="0"/>
        <v>747</v>
      </c>
    </row>
    <row r="50" spans="1:13" x14ac:dyDescent="0.25">
      <c r="A50" s="29"/>
      <c r="B50" s="60" t="s">
        <v>98</v>
      </c>
      <c r="C50" s="19">
        <v>402</v>
      </c>
      <c r="D50" s="20">
        <v>162</v>
      </c>
      <c r="E50" s="19">
        <v>93</v>
      </c>
      <c r="F50" s="20">
        <v>33</v>
      </c>
      <c r="G50" s="19">
        <v>9</v>
      </c>
      <c r="H50" s="20">
        <v>6</v>
      </c>
      <c r="I50" s="19"/>
      <c r="J50" s="20"/>
      <c r="K50" s="19"/>
      <c r="L50" s="20" t="s">
        <v>211</v>
      </c>
      <c r="M50" s="22">
        <f t="shared" si="0"/>
        <v>705</v>
      </c>
    </row>
    <row r="51" spans="1:13" x14ac:dyDescent="0.25">
      <c r="A51" s="29"/>
      <c r="B51" s="60" t="s">
        <v>215</v>
      </c>
      <c r="C51" s="19"/>
      <c r="D51" s="20"/>
      <c r="E51" s="19"/>
      <c r="F51" s="20"/>
      <c r="G51" s="19"/>
      <c r="H51" s="20">
        <v>1</v>
      </c>
      <c r="I51" s="19"/>
      <c r="J51" s="20"/>
      <c r="K51" s="19"/>
      <c r="L51" s="20" t="s">
        <v>211</v>
      </c>
      <c r="M51" s="22">
        <f t="shared" si="0"/>
        <v>1</v>
      </c>
    </row>
    <row r="52" spans="1:13" x14ac:dyDescent="0.25">
      <c r="A52" s="29"/>
      <c r="B52" s="60" t="s">
        <v>119</v>
      </c>
      <c r="C52" s="19">
        <v>2</v>
      </c>
      <c r="D52" s="20"/>
      <c r="E52" s="19">
        <v>47</v>
      </c>
      <c r="F52" s="20">
        <v>7</v>
      </c>
      <c r="G52" s="19">
        <v>76</v>
      </c>
      <c r="H52" s="20">
        <v>25</v>
      </c>
      <c r="I52" s="19">
        <v>118</v>
      </c>
      <c r="J52" s="20">
        <v>50</v>
      </c>
      <c r="K52" s="19"/>
      <c r="L52" s="20" t="s">
        <v>211</v>
      </c>
      <c r="M52" s="22">
        <f t="shared" si="0"/>
        <v>325</v>
      </c>
    </row>
    <row r="53" spans="1:13" x14ac:dyDescent="0.25">
      <c r="A53" s="15" t="s">
        <v>164</v>
      </c>
      <c r="B53" s="61"/>
      <c r="C53" s="27">
        <f>SUM(C36:C52)</f>
        <v>432</v>
      </c>
      <c r="D53" s="28">
        <f t="shared" ref="D53:L53" si="3">SUM(D36:D52)</f>
        <v>179</v>
      </c>
      <c r="E53" s="27">
        <f t="shared" si="3"/>
        <v>612</v>
      </c>
      <c r="F53" s="28">
        <f>SUM(F36:F52)</f>
        <v>280</v>
      </c>
      <c r="G53" s="27">
        <f t="shared" si="3"/>
        <v>664</v>
      </c>
      <c r="H53" s="28">
        <f t="shared" si="3"/>
        <v>363</v>
      </c>
      <c r="I53" s="27">
        <f t="shared" si="3"/>
        <v>955</v>
      </c>
      <c r="J53" s="28">
        <f>SUM(J36:J52)</f>
        <v>515</v>
      </c>
      <c r="K53" s="27">
        <f t="shared" si="3"/>
        <v>6</v>
      </c>
      <c r="L53" s="28">
        <f t="shared" si="3"/>
        <v>2</v>
      </c>
      <c r="M53" s="16">
        <f>SUM(C53:L53)</f>
        <v>4008</v>
      </c>
    </row>
    <row r="54" spans="1:13" x14ac:dyDescent="0.25">
      <c r="A54" s="29" t="s">
        <v>40</v>
      </c>
      <c r="B54" s="60" t="s">
        <v>17</v>
      </c>
      <c r="C54" s="19"/>
      <c r="D54" s="20"/>
      <c r="E54" s="19">
        <v>20</v>
      </c>
      <c r="F54" s="20">
        <v>20</v>
      </c>
      <c r="G54" s="19">
        <v>41</v>
      </c>
      <c r="H54" s="20">
        <v>43</v>
      </c>
      <c r="I54" s="19">
        <v>103</v>
      </c>
      <c r="J54" s="20">
        <v>98</v>
      </c>
      <c r="K54" s="19"/>
      <c r="L54" s="20" t="s">
        <v>211</v>
      </c>
      <c r="M54" s="22">
        <f t="shared" si="0"/>
        <v>325</v>
      </c>
    </row>
    <row r="55" spans="1:13" x14ac:dyDescent="0.25">
      <c r="A55" s="29"/>
      <c r="B55" s="60" t="s">
        <v>18</v>
      </c>
      <c r="C55" s="19"/>
      <c r="D55" s="20"/>
      <c r="E55" s="19">
        <v>2</v>
      </c>
      <c r="F55" s="20">
        <v>1</v>
      </c>
      <c r="G55" s="19"/>
      <c r="H55" s="20">
        <v>3</v>
      </c>
      <c r="I55" s="19">
        <v>2</v>
      </c>
      <c r="J55" s="20">
        <v>12</v>
      </c>
      <c r="K55" s="19"/>
      <c r="L55" s="20" t="s">
        <v>211</v>
      </c>
      <c r="M55" s="22">
        <f t="shared" si="0"/>
        <v>20</v>
      </c>
    </row>
    <row r="56" spans="1:13" x14ac:dyDescent="0.25">
      <c r="A56" s="29"/>
      <c r="B56" s="60" t="s">
        <v>33</v>
      </c>
      <c r="C56" s="19">
        <v>2</v>
      </c>
      <c r="D56" s="20">
        <v>1</v>
      </c>
      <c r="E56" s="19">
        <v>4</v>
      </c>
      <c r="F56" s="20">
        <v>2</v>
      </c>
      <c r="G56" s="19">
        <v>8</v>
      </c>
      <c r="H56" s="20">
        <v>5</v>
      </c>
      <c r="I56" s="19">
        <v>19</v>
      </c>
      <c r="J56" s="20">
        <v>12</v>
      </c>
      <c r="K56" s="19"/>
      <c r="L56" s="20" t="s">
        <v>211</v>
      </c>
      <c r="M56" s="22">
        <f t="shared" si="0"/>
        <v>53</v>
      </c>
    </row>
    <row r="57" spans="1:13" x14ac:dyDescent="0.25">
      <c r="A57" s="29"/>
      <c r="B57" s="60" t="s">
        <v>40</v>
      </c>
      <c r="C57" s="19"/>
      <c r="D57" s="20"/>
      <c r="E57" s="19"/>
      <c r="F57" s="20"/>
      <c r="G57" s="19"/>
      <c r="H57" s="20"/>
      <c r="I57" s="19"/>
      <c r="J57" s="20">
        <v>1</v>
      </c>
      <c r="K57" s="19"/>
      <c r="L57" s="20" t="s">
        <v>211</v>
      </c>
      <c r="M57" s="22">
        <f t="shared" si="0"/>
        <v>1</v>
      </c>
    </row>
    <row r="58" spans="1:13" x14ac:dyDescent="0.25">
      <c r="A58" s="29"/>
      <c r="B58" s="60" t="s">
        <v>44</v>
      </c>
      <c r="C58" s="19"/>
      <c r="D58" s="20"/>
      <c r="E58" s="19"/>
      <c r="F58" s="20"/>
      <c r="G58" s="19"/>
      <c r="H58" s="20"/>
      <c r="I58" s="19"/>
      <c r="J58" s="20"/>
      <c r="K58" s="19">
        <v>1</v>
      </c>
      <c r="L58" s="20">
        <v>3</v>
      </c>
      <c r="M58" s="22">
        <f t="shared" si="0"/>
        <v>4</v>
      </c>
    </row>
    <row r="59" spans="1:13" x14ac:dyDescent="0.25">
      <c r="A59" s="29"/>
      <c r="B59" s="60" t="s">
        <v>43</v>
      </c>
      <c r="C59" s="19">
        <v>13</v>
      </c>
      <c r="D59" s="20">
        <v>24</v>
      </c>
      <c r="E59" s="19">
        <v>8</v>
      </c>
      <c r="F59" s="20">
        <v>16</v>
      </c>
      <c r="G59" s="19">
        <v>1</v>
      </c>
      <c r="H59" s="20">
        <v>6</v>
      </c>
      <c r="I59" s="19"/>
      <c r="J59" s="20">
        <v>2</v>
      </c>
      <c r="K59" s="19"/>
      <c r="L59" s="20" t="s">
        <v>211</v>
      </c>
      <c r="M59" s="22">
        <f t="shared" si="0"/>
        <v>70</v>
      </c>
    </row>
    <row r="60" spans="1:13" x14ac:dyDescent="0.25">
      <c r="A60" s="29"/>
      <c r="B60" s="60" t="s">
        <v>19</v>
      </c>
      <c r="C60" s="19"/>
      <c r="D60" s="20"/>
      <c r="E60" s="19">
        <v>14</v>
      </c>
      <c r="F60" s="20">
        <v>29</v>
      </c>
      <c r="G60" s="19">
        <v>24</v>
      </c>
      <c r="H60" s="20">
        <v>51</v>
      </c>
      <c r="I60" s="19">
        <v>38</v>
      </c>
      <c r="J60" s="20">
        <v>100</v>
      </c>
      <c r="K60" s="19"/>
      <c r="L60" s="20" t="s">
        <v>211</v>
      </c>
      <c r="M60" s="22">
        <f t="shared" si="0"/>
        <v>256</v>
      </c>
    </row>
    <row r="61" spans="1:13" x14ac:dyDescent="0.25">
      <c r="A61" s="29"/>
      <c r="B61" s="60" t="s">
        <v>76</v>
      </c>
      <c r="C61" s="19"/>
      <c r="D61" s="20"/>
      <c r="E61" s="19">
        <v>17</v>
      </c>
      <c r="F61" s="20">
        <v>12</v>
      </c>
      <c r="G61" s="19">
        <v>29</v>
      </c>
      <c r="H61" s="20">
        <v>19</v>
      </c>
      <c r="I61" s="19">
        <v>61</v>
      </c>
      <c r="J61" s="20">
        <v>35</v>
      </c>
      <c r="K61" s="19"/>
      <c r="L61" s="20" t="s">
        <v>211</v>
      </c>
      <c r="M61" s="22">
        <f t="shared" si="0"/>
        <v>173</v>
      </c>
    </row>
    <row r="62" spans="1:13" x14ac:dyDescent="0.25">
      <c r="A62" s="29"/>
      <c r="B62" s="60" t="s">
        <v>20</v>
      </c>
      <c r="C62" s="19"/>
      <c r="D62" s="20"/>
      <c r="E62" s="19"/>
      <c r="F62" s="20">
        <v>7</v>
      </c>
      <c r="G62" s="19">
        <v>3</v>
      </c>
      <c r="H62" s="20">
        <v>21</v>
      </c>
      <c r="I62" s="19">
        <v>7</v>
      </c>
      <c r="J62" s="20">
        <v>17</v>
      </c>
      <c r="K62" s="19"/>
      <c r="L62" s="20" t="s">
        <v>211</v>
      </c>
      <c r="M62" s="22">
        <f t="shared" si="0"/>
        <v>55</v>
      </c>
    </row>
    <row r="63" spans="1:13" x14ac:dyDescent="0.25">
      <c r="A63" s="29"/>
      <c r="B63" s="60" t="s">
        <v>5</v>
      </c>
      <c r="C63" s="19"/>
      <c r="D63" s="20"/>
      <c r="E63" s="19">
        <v>1</v>
      </c>
      <c r="F63" s="20">
        <v>30</v>
      </c>
      <c r="G63" s="19">
        <v>1</v>
      </c>
      <c r="H63" s="20">
        <v>51</v>
      </c>
      <c r="I63" s="19">
        <v>8</v>
      </c>
      <c r="J63" s="20">
        <v>81</v>
      </c>
      <c r="K63" s="19"/>
      <c r="L63" s="20" t="s">
        <v>211</v>
      </c>
      <c r="M63" s="22">
        <f t="shared" si="0"/>
        <v>172</v>
      </c>
    </row>
    <row r="64" spans="1:13" x14ac:dyDescent="0.25">
      <c r="A64" s="29"/>
      <c r="B64" s="60" t="s">
        <v>81</v>
      </c>
      <c r="C64" s="19"/>
      <c r="D64" s="20"/>
      <c r="E64" s="19">
        <v>6</v>
      </c>
      <c r="F64" s="20">
        <v>10</v>
      </c>
      <c r="G64" s="19">
        <v>19</v>
      </c>
      <c r="H64" s="20">
        <v>14</v>
      </c>
      <c r="I64" s="19">
        <v>42</v>
      </c>
      <c r="J64" s="20">
        <v>33</v>
      </c>
      <c r="K64" s="19"/>
      <c r="L64" s="20" t="s">
        <v>211</v>
      </c>
      <c r="M64" s="22">
        <f t="shared" si="0"/>
        <v>124</v>
      </c>
    </row>
    <row r="65" spans="1:13" x14ac:dyDescent="0.25">
      <c r="A65" s="29"/>
      <c r="B65" s="60" t="s">
        <v>96</v>
      </c>
      <c r="C65" s="19">
        <v>37</v>
      </c>
      <c r="D65" s="20">
        <v>50</v>
      </c>
      <c r="E65" s="19">
        <v>33</v>
      </c>
      <c r="F65" s="20">
        <v>50</v>
      </c>
      <c r="G65" s="19">
        <v>4</v>
      </c>
      <c r="H65" s="20">
        <v>5</v>
      </c>
      <c r="I65" s="19">
        <v>2</v>
      </c>
      <c r="J65" s="20"/>
      <c r="K65" s="19"/>
      <c r="L65" s="20" t="s">
        <v>211</v>
      </c>
      <c r="M65" s="22">
        <f t="shared" si="0"/>
        <v>181</v>
      </c>
    </row>
    <row r="66" spans="1:13" x14ac:dyDescent="0.25">
      <c r="A66" s="29"/>
      <c r="B66" s="60" t="s">
        <v>99</v>
      </c>
      <c r="C66" s="19">
        <v>4</v>
      </c>
      <c r="D66" s="20"/>
      <c r="E66" s="19">
        <v>2</v>
      </c>
      <c r="F66" s="20">
        <v>2</v>
      </c>
      <c r="G66" s="19">
        <v>2</v>
      </c>
      <c r="H66" s="20">
        <v>1</v>
      </c>
      <c r="I66" s="19"/>
      <c r="J66" s="20"/>
      <c r="K66" s="19"/>
      <c r="L66" s="20" t="s">
        <v>211</v>
      </c>
      <c r="M66" s="22">
        <f t="shared" si="0"/>
        <v>11</v>
      </c>
    </row>
    <row r="67" spans="1:13" x14ac:dyDescent="0.25">
      <c r="A67" s="29"/>
      <c r="B67" s="60" t="s">
        <v>100</v>
      </c>
      <c r="C67" s="19">
        <v>10</v>
      </c>
      <c r="D67" s="20">
        <v>24</v>
      </c>
      <c r="E67" s="19">
        <v>15</v>
      </c>
      <c r="F67" s="20">
        <v>39</v>
      </c>
      <c r="G67" s="19">
        <v>3</v>
      </c>
      <c r="H67" s="20">
        <v>4</v>
      </c>
      <c r="I67" s="19"/>
      <c r="J67" s="20">
        <v>1</v>
      </c>
      <c r="K67" s="19"/>
      <c r="L67" s="20" t="s">
        <v>211</v>
      </c>
      <c r="M67" s="22">
        <f t="shared" si="0"/>
        <v>96</v>
      </c>
    </row>
    <row r="68" spans="1:13" x14ac:dyDescent="0.25">
      <c r="A68" s="29"/>
      <c r="B68" s="60" t="s">
        <v>103</v>
      </c>
      <c r="C68" s="19">
        <v>14</v>
      </c>
      <c r="D68" s="20">
        <v>9</v>
      </c>
      <c r="E68" s="19">
        <v>13</v>
      </c>
      <c r="F68" s="20">
        <v>7</v>
      </c>
      <c r="G68" s="19">
        <v>5</v>
      </c>
      <c r="H68" s="20">
        <v>1</v>
      </c>
      <c r="I68" s="19"/>
      <c r="J68" s="20">
        <v>1</v>
      </c>
      <c r="K68" s="19"/>
      <c r="L68" s="20" t="s">
        <v>211</v>
      </c>
      <c r="M68" s="22">
        <f t="shared" si="0"/>
        <v>50</v>
      </c>
    </row>
    <row r="69" spans="1:13" x14ac:dyDescent="0.25">
      <c r="A69" s="29"/>
      <c r="B69" s="60" t="s">
        <v>104</v>
      </c>
      <c r="C69" s="19">
        <v>1</v>
      </c>
      <c r="D69" s="20">
        <v>8</v>
      </c>
      <c r="E69" s="19"/>
      <c r="F69" s="20">
        <v>2</v>
      </c>
      <c r="G69" s="19"/>
      <c r="H69" s="20">
        <v>1</v>
      </c>
      <c r="I69" s="19">
        <v>1</v>
      </c>
      <c r="J69" s="20">
        <v>1</v>
      </c>
      <c r="K69" s="19"/>
      <c r="L69" s="20" t="s">
        <v>211</v>
      </c>
      <c r="M69" s="22">
        <f t="shared" si="0"/>
        <v>14</v>
      </c>
    </row>
    <row r="70" spans="1:13" x14ac:dyDescent="0.25">
      <c r="A70" s="29"/>
      <c r="B70" s="60" t="s">
        <v>102</v>
      </c>
      <c r="C70" s="19">
        <v>2</v>
      </c>
      <c r="D70" s="20">
        <v>50</v>
      </c>
      <c r="E70" s="19">
        <v>2</v>
      </c>
      <c r="F70" s="20">
        <v>29</v>
      </c>
      <c r="G70" s="19"/>
      <c r="H70" s="20">
        <v>8</v>
      </c>
      <c r="I70" s="19"/>
      <c r="J70" s="20"/>
      <c r="K70" s="19"/>
      <c r="L70" s="20" t="s">
        <v>211</v>
      </c>
      <c r="M70" s="22">
        <f t="shared" si="0"/>
        <v>91</v>
      </c>
    </row>
    <row r="71" spans="1:13" x14ac:dyDescent="0.25">
      <c r="A71" s="29"/>
      <c r="B71" s="60" t="s">
        <v>105</v>
      </c>
      <c r="C71" s="19">
        <v>2</v>
      </c>
      <c r="D71" s="20">
        <v>6</v>
      </c>
      <c r="E71" s="19">
        <v>3</v>
      </c>
      <c r="F71" s="20">
        <v>2</v>
      </c>
      <c r="G71" s="19"/>
      <c r="H71" s="20">
        <v>1</v>
      </c>
      <c r="I71" s="19"/>
      <c r="J71" s="20"/>
      <c r="K71" s="19"/>
      <c r="L71" s="20" t="s">
        <v>211</v>
      </c>
      <c r="M71" s="22">
        <f t="shared" si="0"/>
        <v>14</v>
      </c>
    </row>
    <row r="72" spans="1:13" x14ac:dyDescent="0.25">
      <c r="A72" s="15" t="s">
        <v>165</v>
      </c>
      <c r="B72" s="26"/>
      <c r="C72" s="27">
        <f>SUM(C54:C71)</f>
        <v>85</v>
      </c>
      <c r="D72" s="28">
        <f t="shared" ref="D72:L72" si="4">SUM(D54:D71)</f>
        <v>172</v>
      </c>
      <c r="E72" s="62">
        <f t="shared" si="4"/>
        <v>140</v>
      </c>
      <c r="F72" s="62">
        <f t="shared" si="4"/>
        <v>258</v>
      </c>
      <c r="G72" s="27">
        <f t="shared" si="4"/>
        <v>140</v>
      </c>
      <c r="H72" s="28">
        <f t="shared" si="4"/>
        <v>234</v>
      </c>
      <c r="I72" s="27">
        <f t="shared" si="4"/>
        <v>283</v>
      </c>
      <c r="J72" s="28">
        <f t="shared" si="4"/>
        <v>394</v>
      </c>
      <c r="K72" s="62">
        <f t="shared" si="4"/>
        <v>1</v>
      </c>
      <c r="L72" s="62">
        <f t="shared" si="4"/>
        <v>3</v>
      </c>
      <c r="M72" s="16">
        <f t="shared" si="0"/>
        <v>1710</v>
      </c>
    </row>
    <row r="73" spans="1:13" x14ac:dyDescent="0.25">
      <c r="A73" s="29" t="s">
        <v>53</v>
      </c>
      <c r="B73" s="60" t="s">
        <v>8</v>
      </c>
      <c r="C73" s="19">
        <v>119</v>
      </c>
      <c r="D73" s="20">
        <v>22</v>
      </c>
      <c r="E73" s="19">
        <v>165</v>
      </c>
      <c r="F73" s="20">
        <v>26</v>
      </c>
      <c r="G73" s="19">
        <v>138</v>
      </c>
      <c r="H73" s="20">
        <v>21</v>
      </c>
      <c r="I73" s="19">
        <v>269</v>
      </c>
      <c r="J73" s="20">
        <v>40</v>
      </c>
      <c r="K73" s="19"/>
      <c r="L73" s="20" t="s">
        <v>211</v>
      </c>
      <c r="M73" s="22">
        <f t="shared" si="0"/>
        <v>800</v>
      </c>
    </row>
    <row r="74" spans="1:13" x14ac:dyDescent="0.25">
      <c r="A74" s="29"/>
      <c r="B74" s="60" t="s">
        <v>2</v>
      </c>
      <c r="C74" s="19">
        <v>13</v>
      </c>
      <c r="D74" s="20">
        <v>4</v>
      </c>
      <c r="E74" s="19">
        <v>26</v>
      </c>
      <c r="F74" s="20">
        <v>6</v>
      </c>
      <c r="G74" s="19">
        <v>26</v>
      </c>
      <c r="H74" s="20">
        <v>3</v>
      </c>
      <c r="I74" s="19">
        <v>40</v>
      </c>
      <c r="J74" s="20">
        <v>9</v>
      </c>
      <c r="K74" s="19"/>
      <c r="L74" s="20" t="s">
        <v>211</v>
      </c>
      <c r="M74" s="22">
        <f t="shared" si="0"/>
        <v>127</v>
      </c>
    </row>
    <row r="75" spans="1:13" x14ac:dyDescent="0.25">
      <c r="A75" s="29"/>
      <c r="B75" s="60" t="s">
        <v>28</v>
      </c>
      <c r="C75" s="19">
        <v>1</v>
      </c>
      <c r="D75" s="20">
        <v>2</v>
      </c>
      <c r="E75" s="19">
        <v>5</v>
      </c>
      <c r="F75" s="20">
        <v>9</v>
      </c>
      <c r="G75" s="19">
        <v>5</v>
      </c>
      <c r="H75" s="20">
        <v>4</v>
      </c>
      <c r="I75" s="19">
        <v>17</v>
      </c>
      <c r="J75" s="20">
        <v>18</v>
      </c>
      <c r="K75" s="19"/>
      <c r="L75" s="20" t="s">
        <v>211</v>
      </c>
      <c r="M75" s="22">
        <f t="shared" si="0"/>
        <v>61</v>
      </c>
    </row>
    <row r="76" spans="1:13" x14ac:dyDescent="0.25">
      <c r="A76" s="29"/>
      <c r="B76" s="60" t="s">
        <v>34</v>
      </c>
      <c r="C76" s="19">
        <v>23</v>
      </c>
      <c r="D76" s="20">
        <v>13</v>
      </c>
      <c r="E76" s="19">
        <v>46</v>
      </c>
      <c r="F76" s="20">
        <v>17</v>
      </c>
      <c r="G76" s="19">
        <v>56</v>
      </c>
      <c r="H76" s="20">
        <v>18</v>
      </c>
      <c r="I76" s="19">
        <v>116</v>
      </c>
      <c r="J76" s="20">
        <v>74</v>
      </c>
      <c r="K76" s="19"/>
      <c r="L76" s="20" t="s">
        <v>211</v>
      </c>
      <c r="M76" s="22">
        <f t="shared" ref="M76:M136" si="5">SUM(C76:L76)</f>
        <v>363</v>
      </c>
    </row>
    <row r="77" spans="1:13" x14ac:dyDescent="0.25">
      <c r="A77" s="29"/>
      <c r="B77" s="60" t="s">
        <v>32</v>
      </c>
      <c r="C77" s="19">
        <v>55</v>
      </c>
      <c r="D77" s="20">
        <v>8</v>
      </c>
      <c r="E77" s="19">
        <v>78</v>
      </c>
      <c r="F77" s="20">
        <v>17</v>
      </c>
      <c r="G77" s="19">
        <v>77</v>
      </c>
      <c r="H77" s="20">
        <v>24</v>
      </c>
      <c r="I77" s="19">
        <v>155</v>
      </c>
      <c r="J77" s="20">
        <v>57</v>
      </c>
      <c r="K77" s="19"/>
      <c r="L77" s="20" t="s">
        <v>211</v>
      </c>
      <c r="M77" s="22">
        <f t="shared" si="5"/>
        <v>471</v>
      </c>
    </row>
    <row r="78" spans="1:13" x14ac:dyDescent="0.25">
      <c r="A78" s="29"/>
      <c r="B78" s="60" t="s">
        <v>39</v>
      </c>
      <c r="C78" s="19">
        <v>57</v>
      </c>
      <c r="D78" s="20">
        <v>10</v>
      </c>
      <c r="E78" s="19">
        <v>92</v>
      </c>
      <c r="F78" s="20">
        <v>12</v>
      </c>
      <c r="G78" s="19">
        <v>90</v>
      </c>
      <c r="H78" s="20">
        <v>13</v>
      </c>
      <c r="I78" s="19">
        <v>134</v>
      </c>
      <c r="J78" s="20">
        <v>21</v>
      </c>
      <c r="K78" s="19"/>
      <c r="L78" s="20" t="s">
        <v>211</v>
      </c>
      <c r="M78" s="22">
        <f t="shared" si="5"/>
        <v>429</v>
      </c>
    </row>
    <row r="79" spans="1:13" x14ac:dyDescent="0.25">
      <c r="A79" s="29"/>
      <c r="B79" s="60" t="s">
        <v>38</v>
      </c>
      <c r="C79" s="19">
        <v>33</v>
      </c>
      <c r="D79" s="20">
        <v>6</v>
      </c>
      <c r="E79" s="19">
        <v>44</v>
      </c>
      <c r="F79" s="20">
        <v>11</v>
      </c>
      <c r="G79" s="19">
        <v>45</v>
      </c>
      <c r="H79" s="20">
        <v>5</v>
      </c>
      <c r="I79" s="19">
        <v>82</v>
      </c>
      <c r="J79" s="20">
        <v>15</v>
      </c>
      <c r="K79" s="19"/>
      <c r="L79" s="20" t="s">
        <v>211</v>
      </c>
      <c r="M79" s="22">
        <f t="shared" si="5"/>
        <v>241</v>
      </c>
    </row>
    <row r="80" spans="1:13" x14ac:dyDescent="0.25">
      <c r="A80" s="29"/>
      <c r="B80" s="60" t="s">
        <v>197</v>
      </c>
      <c r="C80" s="19">
        <v>25</v>
      </c>
      <c r="D80" s="20">
        <v>3</v>
      </c>
      <c r="E80" s="19">
        <v>26</v>
      </c>
      <c r="F80" s="20">
        <v>4</v>
      </c>
      <c r="G80" s="19">
        <v>30</v>
      </c>
      <c r="H80" s="20">
        <v>8</v>
      </c>
      <c r="I80" s="19">
        <v>65</v>
      </c>
      <c r="J80" s="20">
        <v>11</v>
      </c>
      <c r="K80" s="19"/>
      <c r="L80" s="20" t="s">
        <v>211</v>
      </c>
      <c r="M80" s="22">
        <f t="shared" si="5"/>
        <v>172</v>
      </c>
    </row>
    <row r="81" spans="1:13" x14ac:dyDescent="0.25">
      <c r="A81" s="29"/>
      <c r="B81" s="60" t="s">
        <v>46</v>
      </c>
      <c r="C81" s="19">
        <v>63</v>
      </c>
      <c r="D81" s="20">
        <v>5</v>
      </c>
      <c r="E81" s="19">
        <v>71</v>
      </c>
      <c r="F81" s="20">
        <v>9</v>
      </c>
      <c r="G81" s="19">
        <v>91</v>
      </c>
      <c r="H81" s="20">
        <v>5</v>
      </c>
      <c r="I81" s="19">
        <v>183</v>
      </c>
      <c r="J81" s="20">
        <v>30</v>
      </c>
      <c r="K81" s="19"/>
      <c r="L81" s="20" t="s">
        <v>211</v>
      </c>
      <c r="M81" s="22">
        <f t="shared" si="5"/>
        <v>457</v>
      </c>
    </row>
    <row r="82" spans="1:13" x14ac:dyDescent="0.25">
      <c r="A82" s="29"/>
      <c r="B82" s="60" t="s">
        <v>53</v>
      </c>
      <c r="C82" s="19">
        <v>30</v>
      </c>
      <c r="D82" s="20">
        <v>7</v>
      </c>
      <c r="E82" s="19">
        <v>23</v>
      </c>
      <c r="F82" s="20">
        <v>4</v>
      </c>
      <c r="G82" s="19">
        <v>4</v>
      </c>
      <c r="H82" s="20">
        <v>3</v>
      </c>
      <c r="I82" s="19">
        <v>1</v>
      </c>
      <c r="J82" s="20"/>
      <c r="K82" s="19"/>
      <c r="L82" s="20" t="s">
        <v>211</v>
      </c>
      <c r="M82" s="22">
        <f t="shared" si="5"/>
        <v>72</v>
      </c>
    </row>
    <row r="83" spans="1:13" x14ac:dyDescent="0.25">
      <c r="A83" s="29"/>
      <c r="B83" s="60" t="s">
        <v>54</v>
      </c>
      <c r="C83" s="19"/>
      <c r="D83" s="20"/>
      <c r="E83" s="19"/>
      <c r="F83" s="20"/>
      <c r="G83" s="19"/>
      <c r="H83" s="20"/>
      <c r="I83" s="19"/>
      <c r="J83" s="20"/>
      <c r="K83" s="19">
        <v>15</v>
      </c>
      <c r="L83" s="20">
        <v>4</v>
      </c>
      <c r="M83" s="22">
        <f t="shared" si="5"/>
        <v>19</v>
      </c>
    </row>
    <row r="84" spans="1:13" x14ac:dyDescent="0.25">
      <c r="A84" s="29"/>
      <c r="B84" s="60" t="s">
        <v>205</v>
      </c>
      <c r="C84" s="19">
        <v>10</v>
      </c>
      <c r="D84" s="20">
        <v>6</v>
      </c>
      <c r="E84" s="19">
        <v>12</v>
      </c>
      <c r="F84" s="20">
        <v>13</v>
      </c>
      <c r="G84" s="19">
        <v>10</v>
      </c>
      <c r="H84" s="20">
        <v>6</v>
      </c>
      <c r="I84" s="19">
        <v>22</v>
      </c>
      <c r="J84" s="20">
        <v>10</v>
      </c>
      <c r="K84" s="19"/>
      <c r="L84" s="20" t="s">
        <v>211</v>
      </c>
      <c r="M84" s="22">
        <f t="shared" si="5"/>
        <v>89</v>
      </c>
    </row>
    <row r="85" spans="1:13" x14ac:dyDescent="0.25">
      <c r="A85" s="29"/>
      <c r="B85" s="60" t="s">
        <v>74</v>
      </c>
      <c r="C85" s="19">
        <v>23</v>
      </c>
      <c r="D85" s="20">
        <v>9</v>
      </c>
      <c r="E85" s="19">
        <v>38</v>
      </c>
      <c r="F85" s="20">
        <v>10</v>
      </c>
      <c r="G85" s="19">
        <v>54</v>
      </c>
      <c r="H85" s="20">
        <v>21</v>
      </c>
      <c r="I85" s="19">
        <v>88</v>
      </c>
      <c r="J85" s="20">
        <v>45</v>
      </c>
      <c r="K85" s="19"/>
      <c r="L85" s="20" t="s">
        <v>211</v>
      </c>
      <c r="M85" s="22">
        <f t="shared" si="5"/>
        <v>288</v>
      </c>
    </row>
    <row r="86" spans="1:13" x14ac:dyDescent="0.25">
      <c r="A86" s="29"/>
      <c r="B86" s="60" t="s">
        <v>85</v>
      </c>
      <c r="C86" s="19">
        <v>8</v>
      </c>
      <c r="D86" s="20">
        <v>1</v>
      </c>
      <c r="E86" s="19">
        <v>17</v>
      </c>
      <c r="F86" s="20">
        <v>9</v>
      </c>
      <c r="G86" s="19">
        <v>24</v>
      </c>
      <c r="H86" s="20">
        <v>3</v>
      </c>
      <c r="I86" s="19">
        <v>43</v>
      </c>
      <c r="J86" s="20">
        <v>18</v>
      </c>
      <c r="K86" s="19"/>
      <c r="L86" s="20" t="s">
        <v>211</v>
      </c>
      <c r="M86" s="22">
        <f t="shared" si="5"/>
        <v>123</v>
      </c>
    </row>
    <row r="87" spans="1:13" x14ac:dyDescent="0.25">
      <c r="A87" s="29"/>
      <c r="B87" s="60" t="s">
        <v>84</v>
      </c>
      <c r="C87" s="19">
        <v>241</v>
      </c>
      <c r="D87" s="20">
        <v>23</v>
      </c>
      <c r="E87" s="19">
        <v>265</v>
      </c>
      <c r="F87" s="20">
        <v>40</v>
      </c>
      <c r="G87" s="19">
        <v>293</v>
      </c>
      <c r="H87" s="20">
        <v>43</v>
      </c>
      <c r="I87" s="19">
        <v>576</v>
      </c>
      <c r="J87" s="20">
        <v>79</v>
      </c>
      <c r="K87" s="19"/>
      <c r="L87" s="20" t="s">
        <v>211</v>
      </c>
      <c r="M87" s="22">
        <f t="shared" si="5"/>
        <v>1560</v>
      </c>
    </row>
    <row r="88" spans="1:13" x14ac:dyDescent="0.25">
      <c r="A88" s="29"/>
      <c r="B88" s="60" t="s">
        <v>118</v>
      </c>
      <c r="C88" s="19">
        <v>65</v>
      </c>
      <c r="D88" s="20">
        <v>7</v>
      </c>
      <c r="E88" s="19">
        <v>115</v>
      </c>
      <c r="F88" s="20">
        <v>18</v>
      </c>
      <c r="G88" s="19">
        <v>125</v>
      </c>
      <c r="H88" s="20">
        <v>33</v>
      </c>
      <c r="I88" s="19">
        <v>236</v>
      </c>
      <c r="J88" s="20">
        <v>42</v>
      </c>
      <c r="K88" s="19"/>
      <c r="L88" s="20" t="s">
        <v>211</v>
      </c>
      <c r="M88" s="22">
        <f t="shared" si="5"/>
        <v>641</v>
      </c>
    </row>
    <row r="89" spans="1:13" x14ac:dyDescent="0.25">
      <c r="A89" s="15" t="s">
        <v>166</v>
      </c>
      <c r="B89" s="61"/>
      <c r="C89" s="27">
        <f>SUM(C73:C88)</f>
        <v>766</v>
      </c>
      <c r="D89" s="28">
        <f t="shared" ref="D89:L89" si="6">SUM(D73:D88)</f>
        <v>126</v>
      </c>
      <c r="E89" s="27">
        <f t="shared" si="6"/>
        <v>1023</v>
      </c>
      <c r="F89" s="28">
        <f t="shared" si="6"/>
        <v>205</v>
      </c>
      <c r="G89" s="27">
        <f t="shared" si="6"/>
        <v>1068</v>
      </c>
      <c r="H89" s="28">
        <f t="shared" si="6"/>
        <v>210</v>
      </c>
      <c r="I89" s="27">
        <f t="shared" si="6"/>
        <v>2027</v>
      </c>
      <c r="J89" s="28">
        <f t="shared" si="6"/>
        <v>469</v>
      </c>
      <c r="K89" s="27">
        <f t="shared" si="6"/>
        <v>15</v>
      </c>
      <c r="L89" s="28">
        <f t="shared" si="6"/>
        <v>4</v>
      </c>
      <c r="M89" s="16">
        <f t="shared" si="5"/>
        <v>5913</v>
      </c>
    </row>
    <row r="90" spans="1:13" x14ac:dyDescent="0.25">
      <c r="A90" s="29" t="s">
        <v>69</v>
      </c>
      <c r="B90" s="60" t="s">
        <v>4</v>
      </c>
      <c r="C90" s="19">
        <v>1</v>
      </c>
      <c r="D90" s="20">
        <v>36</v>
      </c>
      <c r="E90" s="19">
        <v>7</v>
      </c>
      <c r="F90" s="20">
        <v>60</v>
      </c>
      <c r="G90" s="19">
        <v>2</v>
      </c>
      <c r="H90" s="20">
        <v>53</v>
      </c>
      <c r="I90" s="19">
        <v>17</v>
      </c>
      <c r="J90" s="20">
        <v>118</v>
      </c>
      <c r="K90" s="19"/>
      <c r="L90" s="20" t="s">
        <v>211</v>
      </c>
      <c r="M90" s="22">
        <f t="shared" si="5"/>
        <v>294</v>
      </c>
    </row>
    <row r="91" spans="1:13" x14ac:dyDescent="0.25">
      <c r="A91" s="29"/>
      <c r="B91" s="60" t="s">
        <v>189</v>
      </c>
      <c r="C91" s="19">
        <v>2</v>
      </c>
      <c r="D91" s="20">
        <v>3</v>
      </c>
      <c r="E91" s="19">
        <v>3</v>
      </c>
      <c r="F91" s="20">
        <v>7</v>
      </c>
      <c r="G91" s="19">
        <v>2</v>
      </c>
      <c r="H91" s="20">
        <v>4</v>
      </c>
      <c r="I91" s="19">
        <v>1</v>
      </c>
      <c r="J91" s="20">
        <v>6</v>
      </c>
      <c r="K91" s="19"/>
      <c r="L91" s="20" t="s">
        <v>211</v>
      </c>
      <c r="M91" s="22">
        <f t="shared" si="5"/>
        <v>28</v>
      </c>
    </row>
    <row r="92" spans="1:13" x14ac:dyDescent="0.25">
      <c r="A92" s="29"/>
      <c r="B92" s="60" t="s">
        <v>216</v>
      </c>
      <c r="C92" s="19"/>
      <c r="D92" s="20"/>
      <c r="E92" s="19"/>
      <c r="F92" s="20"/>
      <c r="G92" s="19"/>
      <c r="H92" s="20">
        <v>1</v>
      </c>
      <c r="I92" s="19"/>
      <c r="J92" s="20">
        <v>1</v>
      </c>
      <c r="K92" s="19"/>
      <c r="L92" s="20" t="s">
        <v>211</v>
      </c>
      <c r="M92" s="22">
        <f t="shared" si="5"/>
        <v>2</v>
      </c>
    </row>
    <row r="93" spans="1:13" x14ac:dyDescent="0.25">
      <c r="A93" s="29"/>
      <c r="B93" s="60" t="s">
        <v>42</v>
      </c>
      <c r="C93" s="19"/>
      <c r="D93" s="20">
        <v>5</v>
      </c>
      <c r="E93" s="19">
        <v>3</v>
      </c>
      <c r="F93" s="20">
        <v>31</v>
      </c>
      <c r="G93" s="19">
        <v>3</v>
      </c>
      <c r="H93" s="20">
        <v>32</v>
      </c>
      <c r="I93" s="19">
        <v>7</v>
      </c>
      <c r="J93" s="20">
        <v>51</v>
      </c>
      <c r="K93" s="19"/>
      <c r="L93" s="20" t="s">
        <v>211</v>
      </c>
      <c r="M93" s="22">
        <f t="shared" si="5"/>
        <v>132</v>
      </c>
    </row>
    <row r="94" spans="1:13" x14ac:dyDescent="0.25">
      <c r="A94" s="29"/>
      <c r="B94" s="60" t="s">
        <v>48</v>
      </c>
      <c r="C94" s="19"/>
      <c r="D94" s="20">
        <v>7</v>
      </c>
      <c r="E94" s="19"/>
      <c r="F94" s="20">
        <v>19</v>
      </c>
      <c r="G94" s="19"/>
      <c r="H94" s="20">
        <v>16</v>
      </c>
      <c r="I94" s="19">
        <v>1</v>
      </c>
      <c r="J94" s="20">
        <v>34</v>
      </c>
      <c r="K94" s="19"/>
      <c r="L94" s="20" t="s">
        <v>211</v>
      </c>
      <c r="M94" s="22">
        <f t="shared" si="5"/>
        <v>77</v>
      </c>
    </row>
    <row r="95" spans="1:13" x14ac:dyDescent="0.25">
      <c r="A95" s="29"/>
      <c r="B95" s="60" t="s">
        <v>51</v>
      </c>
      <c r="C95" s="19">
        <v>2</v>
      </c>
      <c r="D95" s="20">
        <v>53</v>
      </c>
      <c r="E95" s="19">
        <v>13</v>
      </c>
      <c r="F95" s="20">
        <v>112</v>
      </c>
      <c r="G95" s="19">
        <v>17</v>
      </c>
      <c r="H95" s="20">
        <v>141</v>
      </c>
      <c r="I95" s="19">
        <v>33</v>
      </c>
      <c r="J95" s="20">
        <v>277</v>
      </c>
      <c r="K95" s="19"/>
      <c r="L95" s="20" t="s">
        <v>211</v>
      </c>
      <c r="M95" s="22">
        <f t="shared" si="5"/>
        <v>648</v>
      </c>
    </row>
    <row r="96" spans="1:13" x14ac:dyDescent="0.25">
      <c r="A96" s="29"/>
      <c r="B96" s="60" t="s">
        <v>58</v>
      </c>
      <c r="C96" s="19">
        <v>5</v>
      </c>
      <c r="D96" s="20">
        <v>15</v>
      </c>
      <c r="E96" s="19">
        <v>4</v>
      </c>
      <c r="F96" s="20">
        <v>49</v>
      </c>
      <c r="G96" s="19">
        <v>5</v>
      </c>
      <c r="H96" s="20">
        <v>52</v>
      </c>
      <c r="I96" s="19">
        <v>4</v>
      </c>
      <c r="J96" s="20">
        <v>81</v>
      </c>
      <c r="K96" s="19"/>
      <c r="L96" s="20" t="s">
        <v>211</v>
      </c>
      <c r="M96" s="22">
        <f t="shared" si="5"/>
        <v>215</v>
      </c>
    </row>
    <row r="97" spans="1:13" x14ac:dyDescent="0.25">
      <c r="A97" s="29"/>
      <c r="B97" s="60" t="s">
        <v>229</v>
      </c>
      <c r="C97" s="19">
        <v>1</v>
      </c>
      <c r="D97" s="20">
        <v>5</v>
      </c>
      <c r="E97" s="19"/>
      <c r="F97" s="20">
        <v>8</v>
      </c>
      <c r="G97" s="19"/>
      <c r="H97" s="20">
        <v>12</v>
      </c>
      <c r="I97" s="19">
        <v>1</v>
      </c>
      <c r="J97" s="20">
        <v>16</v>
      </c>
      <c r="K97" s="19"/>
      <c r="L97" s="20" t="s">
        <v>211</v>
      </c>
      <c r="M97" s="22">
        <f t="shared" si="5"/>
        <v>43</v>
      </c>
    </row>
    <row r="98" spans="1:13" x14ac:dyDescent="0.25">
      <c r="A98" s="29"/>
      <c r="B98" s="60" t="s">
        <v>59</v>
      </c>
      <c r="C98" s="19">
        <v>2</v>
      </c>
      <c r="D98" s="20">
        <v>1</v>
      </c>
      <c r="E98" s="19">
        <v>3</v>
      </c>
      <c r="F98" s="20">
        <v>2</v>
      </c>
      <c r="G98" s="19">
        <v>11</v>
      </c>
      <c r="H98" s="20">
        <v>6</v>
      </c>
      <c r="I98" s="19">
        <v>12</v>
      </c>
      <c r="J98" s="20">
        <v>5</v>
      </c>
      <c r="K98" s="19"/>
      <c r="L98" s="20" t="s">
        <v>211</v>
      </c>
      <c r="M98" s="22">
        <f t="shared" si="5"/>
        <v>42</v>
      </c>
    </row>
    <row r="99" spans="1:13" x14ac:dyDescent="0.25">
      <c r="A99" s="29"/>
      <c r="B99" s="60" t="s">
        <v>63</v>
      </c>
      <c r="C99" s="19">
        <v>3</v>
      </c>
      <c r="D99" s="20">
        <v>3</v>
      </c>
      <c r="E99" s="19">
        <v>3</v>
      </c>
      <c r="F99" s="20">
        <v>1</v>
      </c>
      <c r="G99" s="19">
        <v>1</v>
      </c>
      <c r="H99" s="20"/>
      <c r="I99" s="19">
        <v>1</v>
      </c>
      <c r="J99" s="20">
        <v>6</v>
      </c>
      <c r="K99" s="19"/>
      <c r="L99" s="20" t="s">
        <v>211</v>
      </c>
      <c r="M99" s="22">
        <f t="shared" si="5"/>
        <v>18</v>
      </c>
    </row>
    <row r="100" spans="1:13" x14ac:dyDescent="0.25">
      <c r="A100" s="29"/>
      <c r="B100" s="60" t="s">
        <v>73</v>
      </c>
      <c r="C100" s="19">
        <v>2</v>
      </c>
      <c r="D100" s="20">
        <v>5</v>
      </c>
      <c r="E100" s="19">
        <v>2</v>
      </c>
      <c r="F100" s="20">
        <v>4</v>
      </c>
      <c r="G100" s="19">
        <v>3</v>
      </c>
      <c r="H100" s="20">
        <v>9</v>
      </c>
      <c r="I100" s="19">
        <v>5</v>
      </c>
      <c r="J100" s="20">
        <v>12</v>
      </c>
      <c r="K100" s="19"/>
      <c r="L100" s="20" t="s">
        <v>211</v>
      </c>
      <c r="M100" s="22">
        <f t="shared" si="5"/>
        <v>42</v>
      </c>
    </row>
    <row r="101" spans="1:13" x14ac:dyDescent="0.25">
      <c r="A101" s="29"/>
      <c r="B101" s="60" t="s">
        <v>209</v>
      </c>
      <c r="C101" s="19"/>
      <c r="D101" s="20">
        <v>13</v>
      </c>
      <c r="E101" s="19">
        <v>1</v>
      </c>
      <c r="F101" s="20">
        <v>28</v>
      </c>
      <c r="G101" s="19">
        <v>4</v>
      </c>
      <c r="H101" s="20">
        <v>45</v>
      </c>
      <c r="I101" s="19">
        <v>3</v>
      </c>
      <c r="J101" s="20">
        <v>68</v>
      </c>
      <c r="K101" s="19"/>
      <c r="L101" s="20" t="s">
        <v>211</v>
      </c>
      <c r="M101" s="22">
        <f t="shared" si="5"/>
        <v>162</v>
      </c>
    </row>
    <row r="102" spans="1:13" x14ac:dyDescent="0.25">
      <c r="A102" s="29"/>
      <c r="B102" s="6" t="s">
        <v>69</v>
      </c>
      <c r="C102" s="19">
        <v>1</v>
      </c>
      <c r="D102" s="20">
        <v>3</v>
      </c>
      <c r="E102" s="19"/>
      <c r="F102" s="20">
        <v>1</v>
      </c>
      <c r="G102" s="19"/>
      <c r="H102" s="20">
        <v>1</v>
      </c>
      <c r="I102" s="19"/>
      <c r="J102" s="20"/>
      <c r="K102" s="19"/>
      <c r="L102" s="20" t="s">
        <v>211</v>
      </c>
      <c r="M102" s="22">
        <f t="shared" si="5"/>
        <v>6</v>
      </c>
    </row>
    <row r="103" spans="1:13" x14ac:dyDescent="0.25">
      <c r="A103" s="29"/>
      <c r="B103" s="60" t="s">
        <v>72</v>
      </c>
      <c r="C103" s="19"/>
      <c r="D103" s="20"/>
      <c r="E103" s="19"/>
      <c r="F103" s="20"/>
      <c r="G103" s="19"/>
      <c r="H103" s="20"/>
      <c r="I103" s="19"/>
      <c r="J103" s="20"/>
      <c r="K103" s="19">
        <v>5</v>
      </c>
      <c r="L103" s="20">
        <v>29</v>
      </c>
      <c r="M103" s="22">
        <f t="shared" si="5"/>
        <v>34</v>
      </c>
    </row>
    <row r="104" spans="1:13" x14ac:dyDescent="0.25">
      <c r="A104" s="29"/>
      <c r="B104" s="60" t="s">
        <v>80</v>
      </c>
      <c r="C104" s="19">
        <v>52</v>
      </c>
      <c r="D104" s="20">
        <v>60</v>
      </c>
      <c r="E104" s="19">
        <v>80</v>
      </c>
      <c r="F104" s="20">
        <v>121</v>
      </c>
      <c r="G104" s="19">
        <v>102</v>
      </c>
      <c r="H104" s="20">
        <v>144</v>
      </c>
      <c r="I104" s="19">
        <v>145</v>
      </c>
      <c r="J104" s="20">
        <v>236</v>
      </c>
      <c r="K104" s="19"/>
      <c r="L104" s="20" t="s">
        <v>211</v>
      </c>
      <c r="M104" s="22">
        <f t="shared" si="5"/>
        <v>940</v>
      </c>
    </row>
    <row r="105" spans="1:13" x14ac:dyDescent="0.25">
      <c r="A105" s="29"/>
      <c r="B105" s="60" t="s">
        <v>194</v>
      </c>
      <c r="C105" s="19"/>
      <c r="D105" s="20"/>
      <c r="E105" s="19"/>
      <c r="F105" s="20"/>
      <c r="G105" s="19"/>
      <c r="H105" s="20">
        <v>1</v>
      </c>
      <c r="I105" s="19">
        <v>1</v>
      </c>
      <c r="J105" s="20">
        <v>13</v>
      </c>
      <c r="K105" s="19"/>
      <c r="L105" s="20" t="s">
        <v>211</v>
      </c>
      <c r="M105" s="22">
        <f t="shared" si="5"/>
        <v>15</v>
      </c>
    </row>
    <row r="106" spans="1:13" x14ac:dyDescent="0.25">
      <c r="A106" s="29"/>
      <c r="B106" s="60" t="s">
        <v>94</v>
      </c>
      <c r="C106" s="19">
        <v>1</v>
      </c>
      <c r="D106" s="20"/>
      <c r="E106" s="19"/>
      <c r="F106" s="20">
        <v>3</v>
      </c>
      <c r="G106" s="19">
        <v>3</v>
      </c>
      <c r="H106" s="20">
        <v>4</v>
      </c>
      <c r="I106" s="19">
        <v>3</v>
      </c>
      <c r="J106" s="20">
        <v>18</v>
      </c>
      <c r="K106" s="19"/>
      <c r="L106" s="20" t="s">
        <v>211</v>
      </c>
      <c r="M106" s="22">
        <f t="shared" si="5"/>
        <v>32</v>
      </c>
    </row>
    <row r="107" spans="1:13" x14ac:dyDescent="0.25">
      <c r="A107" s="29"/>
      <c r="B107" s="60" t="s">
        <v>97</v>
      </c>
      <c r="C107" s="19">
        <v>5</v>
      </c>
      <c r="D107" s="20">
        <v>16</v>
      </c>
      <c r="E107" s="19">
        <v>13</v>
      </c>
      <c r="F107" s="20">
        <v>19</v>
      </c>
      <c r="G107" s="19">
        <v>11</v>
      </c>
      <c r="H107" s="20">
        <v>12</v>
      </c>
      <c r="I107" s="19">
        <v>9</v>
      </c>
      <c r="J107" s="20">
        <v>11</v>
      </c>
      <c r="K107" s="19"/>
      <c r="L107" s="20" t="s">
        <v>211</v>
      </c>
      <c r="M107" s="22">
        <f t="shared" si="5"/>
        <v>96</v>
      </c>
    </row>
    <row r="108" spans="1:13" x14ac:dyDescent="0.25">
      <c r="A108" s="29"/>
      <c r="B108" s="60" t="s">
        <v>111</v>
      </c>
      <c r="C108" s="19"/>
      <c r="D108" s="20">
        <v>2</v>
      </c>
      <c r="E108" s="19"/>
      <c r="F108" s="20">
        <v>4</v>
      </c>
      <c r="G108" s="19">
        <v>2</v>
      </c>
      <c r="H108" s="20">
        <v>3</v>
      </c>
      <c r="I108" s="19"/>
      <c r="J108" s="20"/>
      <c r="K108" s="19"/>
      <c r="L108" s="20" t="s">
        <v>211</v>
      </c>
      <c r="M108" s="22">
        <f t="shared" si="5"/>
        <v>11</v>
      </c>
    </row>
    <row r="109" spans="1:13" x14ac:dyDescent="0.25">
      <c r="A109" s="15" t="s">
        <v>167</v>
      </c>
      <c r="B109" s="61"/>
      <c r="C109" s="27">
        <f t="shared" ref="C109:L109" si="7">SUM(C90:C108)</f>
        <v>77</v>
      </c>
      <c r="D109" s="28">
        <f t="shared" si="7"/>
        <v>227</v>
      </c>
      <c r="E109" s="27">
        <f t="shared" si="7"/>
        <v>132</v>
      </c>
      <c r="F109" s="28">
        <f t="shared" si="7"/>
        <v>469</v>
      </c>
      <c r="G109" s="27">
        <f t="shared" si="7"/>
        <v>166</v>
      </c>
      <c r="H109" s="28">
        <f t="shared" si="7"/>
        <v>536</v>
      </c>
      <c r="I109" s="27">
        <f t="shared" si="7"/>
        <v>243</v>
      </c>
      <c r="J109" s="28">
        <f t="shared" si="7"/>
        <v>953</v>
      </c>
      <c r="K109" s="27">
        <f t="shared" si="7"/>
        <v>5</v>
      </c>
      <c r="L109" s="28">
        <f t="shared" si="7"/>
        <v>29</v>
      </c>
      <c r="M109" s="16">
        <f t="shared" si="5"/>
        <v>2837</v>
      </c>
    </row>
    <row r="110" spans="1:13" x14ac:dyDescent="0.25">
      <c r="A110" s="29" t="s">
        <v>162</v>
      </c>
      <c r="B110" s="60" t="s">
        <v>7</v>
      </c>
      <c r="C110" s="19">
        <v>5</v>
      </c>
      <c r="D110" s="20">
        <v>11</v>
      </c>
      <c r="E110" s="19">
        <v>9</v>
      </c>
      <c r="F110" s="20">
        <v>17</v>
      </c>
      <c r="G110" s="19">
        <v>12</v>
      </c>
      <c r="H110" s="20">
        <v>31</v>
      </c>
      <c r="I110" s="19">
        <v>12</v>
      </c>
      <c r="J110" s="20">
        <v>29</v>
      </c>
      <c r="K110" s="19"/>
      <c r="L110" s="20" t="s">
        <v>211</v>
      </c>
      <c r="M110" s="22">
        <f t="shared" si="5"/>
        <v>126</v>
      </c>
    </row>
    <row r="111" spans="1:13" x14ac:dyDescent="0.25">
      <c r="A111" s="29"/>
      <c r="B111" s="60" t="s">
        <v>16</v>
      </c>
      <c r="C111" s="19">
        <v>2</v>
      </c>
      <c r="D111" s="20">
        <v>6</v>
      </c>
      <c r="E111" s="19"/>
      <c r="F111" s="20">
        <v>6</v>
      </c>
      <c r="G111" s="19">
        <v>3</v>
      </c>
      <c r="H111" s="20">
        <v>8</v>
      </c>
      <c r="I111" s="19">
        <v>6</v>
      </c>
      <c r="J111" s="20">
        <v>16</v>
      </c>
      <c r="K111" s="19"/>
      <c r="L111" s="20" t="s">
        <v>211</v>
      </c>
      <c r="M111" s="22">
        <f t="shared" si="5"/>
        <v>47</v>
      </c>
    </row>
    <row r="112" spans="1:13" x14ac:dyDescent="0.25">
      <c r="A112" s="29"/>
      <c r="B112" s="60" t="s">
        <v>23</v>
      </c>
      <c r="C112" s="19">
        <v>7</v>
      </c>
      <c r="D112" s="20">
        <v>8</v>
      </c>
      <c r="E112" s="19">
        <v>8</v>
      </c>
      <c r="F112" s="20">
        <v>15</v>
      </c>
      <c r="G112" s="19">
        <v>7</v>
      </c>
      <c r="H112" s="20">
        <v>11</v>
      </c>
      <c r="I112" s="19">
        <v>22</v>
      </c>
      <c r="J112" s="20">
        <v>20</v>
      </c>
      <c r="K112" s="19"/>
      <c r="L112" s="20" t="s">
        <v>211</v>
      </c>
      <c r="M112" s="22">
        <f t="shared" si="5"/>
        <v>98</v>
      </c>
    </row>
    <row r="113" spans="1:13" x14ac:dyDescent="0.25">
      <c r="A113" s="29"/>
      <c r="B113" s="60" t="s">
        <v>22</v>
      </c>
      <c r="C113" s="19"/>
      <c r="D113" s="20"/>
      <c r="E113" s="19">
        <v>1</v>
      </c>
      <c r="F113" s="20">
        <v>3</v>
      </c>
      <c r="G113" s="19">
        <v>1</v>
      </c>
      <c r="H113" s="20">
        <v>5</v>
      </c>
      <c r="I113" s="19">
        <v>5</v>
      </c>
      <c r="J113" s="20">
        <v>4</v>
      </c>
      <c r="K113" s="19"/>
      <c r="L113" s="20" t="s">
        <v>211</v>
      </c>
      <c r="M113" s="22">
        <f t="shared" si="5"/>
        <v>19</v>
      </c>
    </row>
    <row r="114" spans="1:13" x14ac:dyDescent="0.25">
      <c r="A114" s="29"/>
      <c r="B114" s="60" t="s">
        <v>27</v>
      </c>
      <c r="C114" s="19"/>
      <c r="D114" s="20"/>
      <c r="E114" s="19"/>
      <c r="F114" s="20"/>
      <c r="G114" s="19"/>
      <c r="H114" s="20">
        <v>3</v>
      </c>
      <c r="I114" s="19">
        <v>1</v>
      </c>
      <c r="J114" s="20">
        <v>9</v>
      </c>
      <c r="K114" s="19"/>
      <c r="L114" s="20" t="s">
        <v>211</v>
      </c>
      <c r="M114" s="22">
        <f t="shared" si="5"/>
        <v>13</v>
      </c>
    </row>
    <row r="115" spans="1:13" x14ac:dyDescent="0.25">
      <c r="A115" s="29"/>
      <c r="B115" s="60" t="s">
        <v>24</v>
      </c>
      <c r="C115" s="19">
        <v>19</v>
      </c>
      <c r="D115" s="20">
        <v>27</v>
      </c>
      <c r="E115" s="19">
        <v>26</v>
      </c>
      <c r="F115" s="20">
        <v>66</v>
      </c>
      <c r="G115" s="19">
        <v>34</v>
      </c>
      <c r="H115" s="20">
        <v>61</v>
      </c>
      <c r="I115" s="19">
        <v>41</v>
      </c>
      <c r="J115" s="20">
        <v>94</v>
      </c>
      <c r="K115" s="19"/>
      <c r="L115" s="20" t="s">
        <v>211</v>
      </c>
      <c r="M115" s="22">
        <f t="shared" si="5"/>
        <v>368</v>
      </c>
    </row>
    <row r="116" spans="1:13" x14ac:dyDescent="0.25">
      <c r="A116" s="29"/>
      <c r="B116" s="60" t="s">
        <v>26</v>
      </c>
      <c r="C116" s="19"/>
      <c r="D116" s="20"/>
      <c r="E116" s="19">
        <v>1</v>
      </c>
      <c r="F116" s="20">
        <v>1</v>
      </c>
      <c r="G116" s="19"/>
      <c r="H116" s="20"/>
      <c r="I116" s="19"/>
      <c r="J116" s="20"/>
      <c r="K116" s="19"/>
      <c r="L116" s="20" t="s">
        <v>211</v>
      </c>
      <c r="M116" s="22">
        <f t="shared" si="5"/>
        <v>2</v>
      </c>
    </row>
    <row r="117" spans="1:13" x14ac:dyDescent="0.25">
      <c r="A117" s="29"/>
      <c r="B117" s="60" t="s">
        <v>35</v>
      </c>
      <c r="C117" s="19">
        <v>1</v>
      </c>
      <c r="D117" s="20">
        <v>8</v>
      </c>
      <c r="E117" s="19">
        <v>14</v>
      </c>
      <c r="F117" s="20">
        <v>7</v>
      </c>
      <c r="G117" s="19">
        <v>20</v>
      </c>
      <c r="H117" s="20">
        <v>17</v>
      </c>
      <c r="I117" s="19">
        <v>29</v>
      </c>
      <c r="J117" s="20">
        <v>27</v>
      </c>
      <c r="K117" s="19"/>
      <c r="L117" s="20" t="s">
        <v>211</v>
      </c>
      <c r="M117" s="22">
        <f t="shared" si="5"/>
        <v>123</v>
      </c>
    </row>
    <row r="118" spans="1:13" x14ac:dyDescent="0.25">
      <c r="A118" s="29"/>
      <c r="B118" s="60" t="s">
        <v>227</v>
      </c>
      <c r="C118" s="19">
        <v>2</v>
      </c>
      <c r="D118" s="20"/>
      <c r="E118" s="19">
        <v>1</v>
      </c>
      <c r="F118" s="20">
        <v>1</v>
      </c>
      <c r="G118" s="19"/>
      <c r="H118" s="20">
        <v>1</v>
      </c>
      <c r="I118" s="19">
        <v>1</v>
      </c>
      <c r="J118" s="20"/>
      <c r="K118" s="19"/>
      <c r="L118" s="20" t="s">
        <v>211</v>
      </c>
      <c r="M118" s="22">
        <f t="shared" si="5"/>
        <v>6</v>
      </c>
    </row>
    <row r="119" spans="1:13" x14ac:dyDescent="0.25">
      <c r="A119" s="29"/>
      <c r="B119" s="60" t="s">
        <v>37</v>
      </c>
      <c r="C119" s="19">
        <v>8</v>
      </c>
      <c r="D119" s="20">
        <v>8</v>
      </c>
      <c r="E119" s="19">
        <v>10</v>
      </c>
      <c r="F119" s="20">
        <v>25</v>
      </c>
      <c r="G119" s="19">
        <v>12</v>
      </c>
      <c r="H119" s="20">
        <v>32</v>
      </c>
      <c r="I119" s="19">
        <v>21</v>
      </c>
      <c r="J119" s="20">
        <v>46</v>
      </c>
      <c r="K119" s="19"/>
      <c r="L119" s="20" t="s">
        <v>211</v>
      </c>
      <c r="M119" s="22">
        <f t="shared" si="5"/>
        <v>162</v>
      </c>
    </row>
    <row r="120" spans="1:13" x14ac:dyDescent="0.25">
      <c r="A120" s="29"/>
      <c r="B120" s="60" t="s">
        <v>36</v>
      </c>
      <c r="C120" s="19">
        <v>160</v>
      </c>
      <c r="D120" s="20">
        <v>32</v>
      </c>
      <c r="E120" s="19">
        <v>151</v>
      </c>
      <c r="F120" s="20">
        <v>22</v>
      </c>
      <c r="G120" s="19">
        <v>155</v>
      </c>
      <c r="H120" s="20">
        <v>30</v>
      </c>
      <c r="I120" s="19">
        <v>192</v>
      </c>
      <c r="J120" s="20">
        <v>25</v>
      </c>
      <c r="K120" s="19"/>
      <c r="L120" s="20" t="s">
        <v>211</v>
      </c>
      <c r="M120" s="22">
        <f t="shared" si="5"/>
        <v>767</v>
      </c>
    </row>
    <row r="121" spans="1:13" x14ac:dyDescent="0.25">
      <c r="A121" s="29"/>
      <c r="B121" s="60" t="s">
        <v>206</v>
      </c>
      <c r="C121" s="19">
        <v>33</v>
      </c>
      <c r="D121" s="20">
        <v>29</v>
      </c>
      <c r="E121" s="19">
        <v>25</v>
      </c>
      <c r="F121" s="20">
        <v>50</v>
      </c>
      <c r="G121" s="19">
        <v>47</v>
      </c>
      <c r="H121" s="20">
        <v>48</v>
      </c>
      <c r="I121" s="19">
        <v>54</v>
      </c>
      <c r="J121" s="20">
        <v>61</v>
      </c>
      <c r="K121" s="19"/>
      <c r="L121" s="20" t="s">
        <v>211</v>
      </c>
      <c r="M121" s="22">
        <f t="shared" si="5"/>
        <v>347</v>
      </c>
    </row>
    <row r="122" spans="1:13" x14ac:dyDescent="0.25">
      <c r="A122" s="29"/>
      <c r="B122" s="60" t="s">
        <v>190</v>
      </c>
      <c r="C122" s="19">
        <v>7</v>
      </c>
      <c r="D122" s="20">
        <v>3</v>
      </c>
      <c r="E122" s="19">
        <v>10</v>
      </c>
      <c r="F122" s="20">
        <v>4</v>
      </c>
      <c r="G122" s="19">
        <v>18</v>
      </c>
      <c r="H122" s="20">
        <v>3</v>
      </c>
      <c r="I122" s="19">
        <v>16</v>
      </c>
      <c r="J122" s="20">
        <v>12</v>
      </c>
      <c r="K122" s="19"/>
      <c r="L122" s="20" t="s">
        <v>211</v>
      </c>
      <c r="M122" s="22">
        <f t="shared" si="5"/>
        <v>73</v>
      </c>
    </row>
    <row r="123" spans="1:13" x14ac:dyDescent="0.25">
      <c r="A123" s="29"/>
      <c r="B123" s="60" t="s">
        <v>47</v>
      </c>
      <c r="C123" s="19"/>
      <c r="D123" s="20"/>
      <c r="E123" s="19">
        <v>1</v>
      </c>
      <c r="F123" s="20"/>
      <c r="G123" s="19"/>
      <c r="H123" s="20"/>
      <c r="I123" s="19"/>
      <c r="J123" s="20"/>
      <c r="K123" s="19"/>
      <c r="L123" s="20" t="s">
        <v>211</v>
      </c>
      <c r="M123" s="22">
        <f t="shared" si="5"/>
        <v>1</v>
      </c>
    </row>
    <row r="124" spans="1:13" x14ac:dyDescent="0.25">
      <c r="A124" s="29"/>
      <c r="B124" s="60" t="s">
        <v>49</v>
      </c>
      <c r="C124" s="19">
        <v>2</v>
      </c>
      <c r="D124" s="20">
        <v>4</v>
      </c>
      <c r="E124" s="19">
        <v>9</v>
      </c>
      <c r="F124" s="20">
        <v>2</v>
      </c>
      <c r="G124" s="19">
        <v>5</v>
      </c>
      <c r="H124" s="20">
        <v>4</v>
      </c>
      <c r="I124" s="19">
        <v>18</v>
      </c>
      <c r="J124" s="20">
        <v>5</v>
      </c>
      <c r="K124" s="19"/>
      <c r="L124" s="20" t="s">
        <v>211</v>
      </c>
      <c r="M124" s="22">
        <f t="shared" si="5"/>
        <v>49</v>
      </c>
    </row>
    <row r="125" spans="1:13" x14ac:dyDescent="0.25">
      <c r="A125" s="29"/>
      <c r="B125" s="60" t="s">
        <v>52</v>
      </c>
      <c r="C125" s="19">
        <v>3</v>
      </c>
      <c r="D125" s="20">
        <v>7</v>
      </c>
      <c r="E125" s="19">
        <v>4</v>
      </c>
      <c r="F125" s="20">
        <v>26</v>
      </c>
      <c r="G125" s="19">
        <v>17</v>
      </c>
      <c r="H125" s="20">
        <v>39</v>
      </c>
      <c r="I125" s="19">
        <v>18</v>
      </c>
      <c r="J125" s="20">
        <v>61</v>
      </c>
      <c r="K125" s="19"/>
      <c r="L125" s="20" t="s">
        <v>211</v>
      </c>
      <c r="M125" s="22">
        <f t="shared" si="5"/>
        <v>175</v>
      </c>
    </row>
    <row r="126" spans="1:13" x14ac:dyDescent="0.25">
      <c r="A126" s="29"/>
      <c r="B126" s="60" t="s">
        <v>56</v>
      </c>
      <c r="C126" s="19">
        <v>4</v>
      </c>
      <c r="D126" s="20">
        <v>9</v>
      </c>
      <c r="E126" s="19">
        <v>9</v>
      </c>
      <c r="F126" s="20">
        <v>8</v>
      </c>
      <c r="G126" s="19">
        <v>2</v>
      </c>
      <c r="H126" s="20">
        <v>13</v>
      </c>
      <c r="I126" s="19">
        <v>12</v>
      </c>
      <c r="J126" s="20">
        <v>16</v>
      </c>
      <c r="K126" s="19"/>
      <c r="L126" s="20" t="s">
        <v>211</v>
      </c>
      <c r="M126" s="22">
        <f t="shared" si="5"/>
        <v>73</v>
      </c>
    </row>
    <row r="127" spans="1:13" x14ac:dyDescent="0.25">
      <c r="A127" s="29"/>
      <c r="B127" s="60" t="s">
        <v>65</v>
      </c>
      <c r="C127" s="19">
        <v>2</v>
      </c>
      <c r="D127" s="20">
        <v>8</v>
      </c>
      <c r="E127" s="19">
        <v>5</v>
      </c>
      <c r="F127" s="20">
        <v>12</v>
      </c>
      <c r="G127" s="19">
        <v>3</v>
      </c>
      <c r="H127" s="20">
        <v>10</v>
      </c>
      <c r="I127" s="19">
        <v>6</v>
      </c>
      <c r="J127" s="20">
        <v>18</v>
      </c>
      <c r="K127" s="19"/>
      <c r="L127" s="20" t="s">
        <v>211</v>
      </c>
      <c r="M127" s="22">
        <f t="shared" si="5"/>
        <v>64</v>
      </c>
    </row>
    <row r="128" spans="1:13" x14ac:dyDescent="0.25">
      <c r="A128" s="29"/>
      <c r="B128" s="60" t="s">
        <v>67</v>
      </c>
      <c r="C128" s="19">
        <v>2</v>
      </c>
      <c r="D128" s="20">
        <v>2</v>
      </c>
      <c r="E128" s="19">
        <v>1</v>
      </c>
      <c r="F128" s="20">
        <v>3</v>
      </c>
      <c r="G128" s="19">
        <v>3</v>
      </c>
      <c r="H128" s="20">
        <v>1</v>
      </c>
      <c r="I128" s="19">
        <v>5</v>
      </c>
      <c r="J128" s="20">
        <v>10</v>
      </c>
      <c r="K128" s="19"/>
      <c r="L128" s="20" t="s">
        <v>211</v>
      </c>
      <c r="M128" s="22">
        <f t="shared" si="5"/>
        <v>27</v>
      </c>
    </row>
    <row r="129" spans="1:13" x14ac:dyDescent="0.25">
      <c r="A129" s="29"/>
      <c r="B129" s="60" t="s">
        <v>70</v>
      </c>
      <c r="C129" s="19">
        <v>15</v>
      </c>
      <c r="D129" s="20">
        <v>5</v>
      </c>
      <c r="E129" s="19">
        <v>21</v>
      </c>
      <c r="F129" s="20">
        <v>12</v>
      </c>
      <c r="G129" s="19">
        <v>44</v>
      </c>
      <c r="H129" s="20">
        <v>20</v>
      </c>
      <c r="I129" s="19">
        <v>59</v>
      </c>
      <c r="J129" s="20">
        <v>31</v>
      </c>
      <c r="K129" s="19"/>
      <c r="L129" s="20" t="s">
        <v>211</v>
      </c>
      <c r="M129" s="22">
        <f t="shared" si="5"/>
        <v>207</v>
      </c>
    </row>
    <row r="130" spans="1:13" x14ac:dyDescent="0.25">
      <c r="A130" s="29"/>
      <c r="B130" s="60" t="s">
        <v>77</v>
      </c>
      <c r="C130" s="19"/>
      <c r="D130" s="20"/>
      <c r="E130" s="19"/>
      <c r="F130" s="20"/>
      <c r="G130" s="19"/>
      <c r="H130" s="20">
        <v>1</v>
      </c>
      <c r="I130" s="19">
        <v>1</v>
      </c>
      <c r="J130" s="20">
        <v>1</v>
      </c>
      <c r="K130" s="19"/>
      <c r="L130" s="20" t="s">
        <v>211</v>
      </c>
      <c r="M130" s="22">
        <f t="shared" si="5"/>
        <v>3</v>
      </c>
    </row>
    <row r="131" spans="1:13" x14ac:dyDescent="0.25">
      <c r="A131" s="29"/>
      <c r="B131" s="60" t="s">
        <v>78</v>
      </c>
      <c r="C131" s="19">
        <v>6</v>
      </c>
      <c r="D131" s="20">
        <v>7</v>
      </c>
      <c r="E131" s="19">
        <v>22</v>
      </c>
      <c r="F131" s="20">
        <v>22</v>
      </c>
      <c r="G131" s="19">
        <v>19</v>
      </c>
      <c r="H131" s="20">
        <v>15</v>
      </c>
      <c r="I131" s="19">
        <v>22</v>
      </c>
      <c r="J131" s="20">
        <v>31</v>
      </c>
      <c r="K131" s="19"/>
      <c r="L131" s="20" t="s">
        <v>211</v>
      </c>
      <c r="M131" s="22">
        <f t="shared" si="5"/>
        <v>144</v>
      </c>
    </row>
    <row r="132" spans="1:13" x14ac:dyDescent="0.25">
      <c r="A132" s="29"/>
      <c r="B132" s="60" t="s">
        <v>230</v>
      </c>
      <c r="C132" s="19"/>
      <c r="D132" s="20"/>
      <c r="E132" s="19"/>
      <c r="F132" s="20"/>
      <c r="G132" s="19"/>
      <c r="H132" s="20"/>
      <c r="I132" s="19"/>
      <c r="J132" s="20"/>
      <c r="K132" s="19"/>
      <c r="L132" s="20">
        <v>1</v>
      </c>
      <c r="M132" s="22">
        <f t="shared" si="5"/>
        <v>1</v>
      </c>
    </row>
    <row r="133" spans="1:13" x14ac:dyDescent="0.25">
      <c r="A133" s="29"/>
      <c r="B133" s="60" t="s">
        <v>231</v>
      </c>
      <c r="C133" s="19"/>
      <c r="D133" s="20"/>
      <c r="E133" s="19"/>
      <c r="F133" s="20"/>
      <c r="G133" s="19"/>
      <c r="H133" s="20"/>
      <c r="I133" s="19"/>
      <c r="J133" s="20"/>
      <c r="K133" s="19">
        <v>44</v>
      </c>
      <c r="L133" s="20">
        <v>58</v>
      </c>
      <c r="M133" s="22">
        <f t="shared" si="5"/>
        <v>102</v>
      </c>
    </row>
    <row r="134" spans="1:13" x14ac:dyDescent="0.25">
      <c r="A134" s="29"/>
      <c r="B134" s="60" t="s">
        <v>228</v>
      </c>
      <c r="C134" s="19">
        <v>1</v>
      </c>
      <c r="D134" s="20">
        <v>2</v>
      </c>
      <c r="E134" s="19"/>
      <c r="F134" s="20">
        <v>1</v>
      </c>
      <c r="G134" s="19"/>
      <c r="H134" s="20"/>
      <c r="I134" s="19"/>
      <c r="J134" s="20">
        <v>1</v>
      </c>
      <c r="K134" s="19"/>
      <c r="L134" s="20" t="s">
        <v>211</v>
      </c>
      <c r="M134" s="22">
        <f t="shared" si="5"/>
        <v>5</v>
      </c>
    </row>
    <row r="135" spans="1:13" x14ac:dyDescent="0.25">
      <c r="A135" s="29"/>
      <c r="B135" s="60" t="s">
        <v>82</v>
      </c>
      <c r="C135" s="19">
        <v>2</v>
      </c>
      <c r="D135" s="20"/>
      <c r="E135" s="19">
        <v>1</v>
      </c>
      <c r="F135" s="20">
        <v>4</v>
      </c>
      <c r="G135" s="19">
        <v>16</v>
      </c>
      <c r="H135" s="20">
        <v>12</v>
      </c>
      <c r="I135" s="19">
        <v>44</v>
      </c>
      <c r="J135" s="20">
        <v>33</v>
      </c>
      <c r="K135" s="19"/>
      <c r="L135" s="20" t="s">
        <v>211</v>
      </c>
      <c r="M135" s="22">
        <f t="shared" si="5"/>
        <v>112</v>
      </c>
    </row>
    <row r="136" spans="1:13" x14ac:dyDescent="0.25">
      <c r="A136" s="29"/>
      <c r="B136" s="60" t="s">
        <v>83</v>
      </c>
      <c r="C136" s="19"/>
      <c r="D136" s="20">
        <v>3</v>
      </c>
      <c r="E136" s="19">
        <v>4</v>
      </c>
      <c r="F136" s="20">
        <v>11</v>
      </c>
      <c r="G136" s="19">
        <v>2</v>
      </c>
      <c r="H136" s="20">
        <v>15</v>
      </c>
      <c r="I136" s="19">
        <v>4</v>
      </c>
      <c r="J136" s="20">
        <v>25</v>
      </c>
      <c r="K136" s="19"/>
      <c r="L136" s="20" t="s">
        <v>211</v>
      </c>
      <c r="M136" s="22">
        <f t="shared" si="5"/>
        <v>64</v>
      </c>
    </row>
    <row r="137" spans="1:13" x14ac:dyDescent="0.25">
      <c r="A137" s="29"/>
      <c r="B137" s="60" t="s">
        <v>86</v>
      </c>
      <c r="C137" s="19">
        <v>6</v>
      </c>
      <c r="D137" s="20">
        <v>2</v>
      </c>
      <c r="E137" s="19">
        <v>5</v>
      </c>
      <c r="F137" s="20">
        <v>8</v>
      </c>
      <c r="G137" s="19">
        <v>13</v>
      </c>
      <c r="H137" s="20">
        <v>12</v>
      </c>
      <c r="I137" s="19">
        <v>35</v>
      </c>
      <c r="J137" s="20">
        <v>26</v>
      </c>
      <c r="K137" s="19"/>
      <c r="L137" s="20" t="s">
        <v>211</v>
      </c>
      <c r="M137" s="22">
        <f t="shared" ref="M137:M158" si="8">SUM(C137:L137)</f>
        <v>107</v>
      </c>
    </row>
    <row r="138" spans="1:13" x14ac:dyDescent="0.25">
      <c r="A138" s="29"/>
      <c r="B138" s="60" t="s">
        <v>91</v>
      </c>
      <c r="C138" s="19">
        <v>9</v>
      </c>
      <c r="D138" s="20">
        <v>8</v>
      </c>
      <c r="E138" s="19">
        <v>8</v>
      </c>
      <c r="F138" s="20">
        <v>7</v>
      </c>
      <c r="G138" s="19">
        <v>19</v>
      </c>
      <c r="H138" s="20">
        <v>4</v>
      </c>
      <c r="I138" s="19">
        <v>20</v>
      </c>
      <c r="J138" s="20">
        <v>9</v>
      </c>
      <c r="K138" s="19"/>
      <c r="L138" s="20" t="s">
        <v>211</v>
      </c>
      <c r="M138" s="22">
        <f t="shared" si="8"/>
        <v>84</v>
      </c>
    </row>
    <row r="139" spans="1:13" x14ac:dyDescent="0.25">
      <c r="A139" s="29"/>
      <c r="B139" s="60" t="s">
        <v>92</v>
      </c>
      <c r="C139" s="19">
        <v>14</v>
      </c>
      <c r="D139" s="20">
        <v>7</v>
      </c>
      <c r="E139" s="19">
        <v>12</v>
      </c>
      <c r="F139" s="20">
        <v>12</v>
      </c>
      <c r="G139" s="19">
        <v>11</v>
      </c>
      <c r="H139" s="20">
        <v>10</v>
      </c>
      <c r="I139" s="19">
        <v>21</v>
      </c>
      <c r="J139" s="20">
        <v>17</v>
      </c>
      <c r="K139" s="19"/>
      <c r="L139" s="20" t="s">
        <v>211</v>
      </c>
      <c r="M139" s="22">
        <f t="shared" si="8"/>
        <v>104</v>
      </c>
    </row>
    <row r="140" spans="1:13" x14ac:dyDescent="0.25">
      <c r="A140" s="29"/>
      <c r="B140" s="60" t="s">
        <v>95</v>
      </c>
      <c r="C140" s="19">
        <v>84</v>
      </c>
      <c r="D140" s="20">
        <v>79</v>
      </c>
      <c r="E140" s="19">
        <v>35</v>
      </c>
      <c r="F140" s="20">
        <v>41</v>
      </c>
      <c r="G140" s="19">
        <v>4</v>
      </c>
      <c r="H140" s="20">
        <v>4</v>
      </c>
      <c r="I140" s="19">
        <v>3</v>
      </c>
      <c r="J140" s="20"/>
      <c r="K140" s="19"/>
      <c r="L140" s="20" t="s">
        <v>211</v>
      </c>
      <c r="M140" s="22">
        <f t="shared" si="8"/>
        <v>250</v>
      </c>
    </row>
    <row r="141" spans="1:13" x14ac:dyDescent="0.25">
      <c r="A141" s="29"/>
      <c r="B141" s="60" t="s">
        <v>112</v>
      </c>
      <c r="C141" s="19">
        <v>2</v>
      </c>
      <c r="D141" s="20">
        <v>7</v>
      </c>
      <c r="E141" s="19">
        <v>5</v>
      </c>
      <c r="F141" s="20">
        <v>4</v>
      </c>
      <c r="G141" s="19">
        <v>7</v>
      </c>
      <c r="H141" s="20">
        <v>6</v>
      </c>
      <c r="I141" s="19">
        <v>8</v>
      </c>
      <c r="J141" s="20">
        <v>7</v>
      </c>
      <c r="K141" s="19"/>
      <c r="L141" s="20" t="s">
        <v>211</v>
      </c>
      <c r="M141" s="22">
        <f t="shared" si="8"/>
        <v>46</v>
      </c>
    </row>
    <row r="142" spans="1:13" x14ac:dyDescent="0.25">
      <c r="A142" s="29"/>
      <c r="B142" s="60" t="s">
        <v>113</v>
      </c>
      <c r="C142" s="19"/>
      <c r="D142" s="20"/>
      <c r="E142" s="19">
        <v>1</v>
      </c>
      <c r="F142" s="20">
        <v>1</v>
      </c>
      <c r="G142" s="19"/>
      <c r="H142" s="20"/>
      <c r="I142" s="19">
        <v>6</v>
      </c>
      <c r="J142" s="20">
        <v>5</v>
      </c>
      <c r="K142" s="19"/>
      <c r="L142" s="20" t="s">
        <v>211</v>
      </c>
      <c r="M142" s="22">
        <f t="shared" si="8"/>
        <v>13</v>
      </c>
    </row>
    <row r="143" spans="1:13" x14ac:dyDescent="0.25">
      <c r="A143" s="29"/>
      <c r="B143" s="60" t="s">
        <v>114</v>
      </c>
      <c r="C143" s="19">
        <v>7</v>
      </c>
      <c r="D143" s="20">
        <v>4</v>
      </c>
      <c r="E143" s="19">
        <v>8</v>
      </c>
      <c r="F143" s="20">
        <v>3</v>
      </c>
      <c r="G143" s="19">
        <v>20</v>
      </c>
      <c r="H143" s="20">
        <v>3</v>
      </c>
      <c r="I143" s="19">
        <v>16</v>
      </c>
      <c r="J143" s="20">
        <v>4</v>
      </c>
      <c r="K143" s="19"/>
      <c r="L143" s="20" t="s">
        <v>211</v>
      </c>
      <c r="M143" s="22">
        <f t="shared" si="8"/>
        <v>65</v>
      </c>
    </row>
    <row r="144" spans="1:13" x14ac:dyDescent="0.25">
      <c r="A144" s="29"/>
      <c r="B144" s="60" t="s">
        <v>115</v>
      </c>
      <c r="C144" s="19">
        <v>14</v>
      </c>
      <c r="D144" s="20">
        <v>11</v>
      </c>
      <c r="E144" s="19">
        <v>24</v>
      </c>
      <c r="F144" s="20">
        <v>22</v>
      </c>
      <c r="G144" s="19">
        <v>32</v>
      </c>
      <c r="H144" s="20">
        <v>16</v>
      </c>
      <c r="I144" s="19">
        <v>39</v>
      </c>
      <c r="J144" s="20">
        <v>31</v>
      </c>
      <c r="K144" s="19"/>
      <c r="L144" s="20" t="s">
        <v>211</v>
      </c>
      <c r="M144" s="22">
        <f t="shared" si="8"/>
        <v>189</v>
      </c>
    </row>
    <row r="145" spans="1:13" x14ac:dyDescent="0.25">
      <c r="A145" s="29"/>
      <c r="B145" s="60" t="s">
        <v>110</v>
      </c>
      <c r="C145" s="19"/>
      <c r="D145" s="20">
        <v>7</v>
      </c>
      <c r="E145" s="19">
        <v>4</v>
      </c>
      <c r="F145" s="20">
        <v>3</v>
      </c>
      <c r="G145" s="19">
        <v>2</v>
      </c>
      <c r="H145" s="20">
        <v>9</v>
      </c>
      <c r="I145" s="19"/>
      <c r="J145" s="20">
        <v>3</v>
      </c>
      <c r="K145" s="19"/>
      <c r="L145" s="20" t="s">
        <v>211</v>
      </c>
      <c r="M145" s="22">
        <f t="shared" si="8"/>
        <v>28</v>
      </c>
    </row>
    <row r="146" spans="1:13" x14ac:dyDescent="0.25">
      <c r="A146" s="29"/>
      <c r="B146" s="60" t="s">
        <v>107</v>
      </c>
      <c r="C146" s="19"/>
      <c r="D146" s="20"/>
      <c r="E146" s="19"/>
      <c r="F146" s="20"/>
      <c r="G146" s="19"/>
      <c r="H146" s="20">
        <v>1</v>
      </c>
      <c r="I146" s="19">
        <v>2</v>
      </c>
      <c r="J146" s="20">
        <v>1</v>
      </c>
      <c r="K146" s="19"/>
      <c r="L146" s="20" t="s">
        <v>211</v>
      </c>
      <c r="M146" s="22">
        <f t="shared" si="8"/>
        <v>4</v>
      </c>
    </row>
    <row r="147" spans="1:13" x14ac:dyDescent="0.25">
      <c r="A147" s="29"/>
      <c r="B147" s="60" t="s">
        <v>108</v>
      </c>
      <c r="C147" s="19">
        <v>2</v>
      </c>
      <c r="D147" s="20">
        <v>2</v>
      </c>
      <c r="E147" s="19">
        <v>3</v>
      </c>
      <c r="F147" s="20">
        <v>6</v>
      </c>
      <c r="G147" s="19"/>
      <c r="H147" s="20">
        <v>1</v>
      </c>
      <c r="I147" s="19"/>
      <c r="J147" s="20">
        <v>1</v>
      </c>
      <c r="K147" s="19"/>
      <c r="L147" s="20" t="s">
        <v>211</v>
      </c>
      <c r="M147" s="22">
        <f t="shared" si="8"/>
        <v>15</v>
      </c>
    </row>
    <row r="148" spans="1:13" x14ac:dyDescent="0.25">
      <c r="A148" s="29"/>
      <c r="B148" s="60" t="s">
        <v>106</v>
      </c>
      <c r="C148" s="19"/>
      <c r="D148" s="20">
        <v>1</v>
      </c>
      <c r="E148" s="19">
        <v>1</v>
      </c>
      <c r="F148" s="20"/>
      <c r="G148" s="19"/>
      <c r="H148" s="20"/>
      <c r="I148" s="19"/>
      <c r="J148" s="20"/>
      <c r="K148" s="19"/>
      <c r="L148" s="20" t="s">
        <v>211</v>
      </c>
      <c r="M148" s="22">
        <f t="shared" si="8"/>
        <v>2</v>
      </c>
    </row>
    <row r="149" spans="1:13" x14ac:dyDescent="0.25">
      <c r="A149" s="29"/>
      <c r="B149" s="60" t="s">
        <v>101</v>
      </c>
      <c r="C149" s="19">
        <v>1</v>
      </c>
      <c r="D149" s="20">
        <v>2</v>
      </c>
      <c r="E149" s="19"/>
      <c r="F149" s="20">
        <v>1</v>
      </c>
      <c r="G149" s="19"/>
      <c r="H149" s="20"/>
      <c r="I149" s="19"/>
      <c r="J149" s="20"/>
      <c r="K149" s="19"/>
      <c r="L149" s="20" t="s">
        <v>211</v>
      </c>
      <c r="M149" s="22">
        <f t="shared" si="8"/>
        <v>4</v>
      </c>
    </row>
    <row r="150" spans="1:13" x14ac:dyDescent="0.25">
      <c r="A150" s="29"/>
      <c r="B150" s="60" t="s">
        <v>116</v>
      </c>
      <c r="C150" s="19">
        <v>23</v>
      </c>
      <c r="D150" s="20">
        <v>85</v>
      </c>
      <c r="E150" s="19">
        <v>36</v>
      </c>
      <c r="F150" s="20">
        <v>132</v>
      </c>
      <c r="G150" s="19">
        <v>49</v>
      </c>
      <c r="H150" s="20">
        <v>148</v>
      </c>
      <c r="I150" s="19">
        <v>66</v>
      </c>
      <c r="J150" s="20">
        <v>208</v>
      </c>
      <c r="K150" s="19"/>
      <c r="L150" s="20" t="s">
        <v>211</v>
      </c>
      <c r="M150" s="22">
        <f t="shared" si="8"/>
        <v>747</v>
      </c>
    </row>
    <row r="151" spans="1:13" x14ac:dyDescent="0.25">
      <c r="A151" s="29"/>
      <c r="B151" s="60" t="s">
        <v>109</v>
      </c>
      <c r="C151" s="19">
        <v>1</v>
      </c>
      <c r="D151" s="20">
        <v>8</v>
      </c>
      <c r="E151" s="19">
        <v>4</v>
      </c>
      <c r="F151" s="20">
        <v>23</v>
      </c>
      <c r="G151" s="19">
        <v>11</v>
      </c>
      <c r="H151" s="20">
        <v>38</v>
      </c>
      <c r="I151" s="19">
        <v>14</v>
      </c>
      <c r="J151" s="20">
        <v>39</v>
      </c>
      <c r="K151" s="19"/>
      <c r="L151" s="20" t="s">
        <v>211</v>
      </c>
      <c r="M151" s="22">
        <f t="shared" si="8"/>
        <v>138</v>
      </c>
    </row>
    <row r="152" spans="1:13" x14ac:dyDescent="0.25">
      <c r="A152" s="29"/>
      <c r="B152" s="60" t="s">
        <v>117</v>
      </c>
      <c r="C152" s="19"/>
      <c r="D152" s="20"/>
      <c r="E152" s="19"/>
      <c r="F152" s="20">
        <v>1</v>
      </c>
      <c r="G152" s="19">
        <v>1</v>
      </c>
      <c r="H152" s="20"/>
      <c r="I152" s="19">
        <v>4</v>
      </c>
      <c r="J152" s="20">
        <v>2</v>
      </c>
      <c r="K152" s="19"/>
      <c r="L152" s="20" t="s">
        <v>211</v>
      </c>
      <c r="M152" s="22">
        <f t="shared" si="8"/>
        <v>8</v>
      </c>
    </row>
    <row r="153" spans="1:13" x14ac:dyDescent="0.25">
      <c r="A153" s="29"/>
      <c r="B153" s="60" t="s">
        <v>217</v>
      </c>
      <c r="C153" s="19">
        <v>1</v>
      </c>
      <c r="D153" s="20">
        <v>3</v>
      </c>
      <c r="E153" s="19">
        <v>3</v>
      </c>
      <c r="F153" s="20">
        <v>8</v>
      </c>
      <c r="G153" s="19">
        <v>6</v>
      </c>
      <c r="H153" s="20">
        <v>4</v>
      </c>
      <c r="I153" s="19">
        <v>10</v>
      </c>
      <c r="J153" s="20">
        <v>17</v>
      </c>
      <c r="K153" s="19"/>
      <c r="L153" s="20" t="s">
        <v>211</v>
      </c>
      <c r="M153" s="22">
        <f t="shared" si="8"/>
        <v>52</v>
      </c>
    </row>
    <row r="154" spans="1:13" x14ac:dyDescent="0.25">
      <c r="A154" s="29"/>
      <c r="B154" s="60" t="s">
        <v>120</v>
      </c>
      <c r="C154" s="19"/>
      <c r="D154" s="20">
        <v>1</v>
      </c>
      <c r="E154" s="19"/>
      <c r="F154" s="20">
        <v>2</v>
      </c>
      <c r="G154" s="19"/>
      <c r="H154" s="20">
        <v>1</v>
      </c>
      <c r="I154" s="19">
        <v>2</v>
      </c>
      <c r="J154" s="20">
        <v>3</v>
      </c>
      <c r="K154" s="19"/>
      <c r="L154" s="20" t="s">
        <v>211</v>
      </c>
      <c r="M154" s="22">
        <f t="shared" si="8"/>
        <v>9</v>
      </c>
    </row>
    <row r="155" spans="1:13" x14ac:dyDescent="0.25">
      <c r="A155" s="29"/>
      <c r="B155" s="60" t="s">
        <v>121</v>
      </c>
      <c r="C155" s="19">
        <v>5</v>
      </c>
      <c r="D155" s="20">
        <v>4</v>
      </c>
      <c r="E155" s="19">
        <v>6</v>
      </c>
      <c r="F155" s="20">
        <v>5</v>
      </c>
      <c r="G155" s="19">
        <v>16</v>
      </c>
      <c r="H155" s="20">
        <v>8</v>
      </c>
      <c r="I155" s="19">
        <v>27</v>
      </c>
      <c r="J155" s="20">
        <v>11</v>
      </c>
      <c r="K155" s="19"/>
      <c r="L155" s="20" t="s">
        <v>211</v>
      </c>
      <c r="M155" s="22">
        <f t="shared" si="8"/>
        <v>82</v>
      </c>
    </row>
    <row r="156" spans="1:13" x14ac:dyDescent="0.25">
      <c r="A156" s="29"/>
      <c r="B156" s="60" t="s">
        <v>122</v>
      </c>
      <c r="C156" s="19">
        <v>1</v>
      </c>
      <c r="D156" s="20">
        <v>2</v>
      </c>
      <c r="E156" s="19">
        <v>5</v>
      </c>
      <c r="F156" s="20">
        <v>3</v>
      </c>
      <c r="G156" s="19">
        <v>4</v>
      </c>
      <c r="H156" s="20">
        <v>3</v>
      </c>
      <c r="I156" s="19">
        <v>2</v>
      </c>
      <c r="J156" s="20">
        <v>8</v>
      </c>
      <c r="K156" s="19"/>
      <c r="L156" s="20" t="s">
        <v>211</v>
      </c>
      <c r="M156" s="22">
        <f t="shared" si="8"/>
        <v>28</v>
      </c>
    </row>
    <row r="157" spans="1:13" x14ac:dyDescent="0.25">
      <c r="A157" s="29"/>
      <c r="B157" s="60" t="s">
        <v>192</v>
      </c>
      <c r="C157" s="19"/>
      <c r="D157" s="20">
        <v>2</v>
      </c>
      <c r="E157" s="19"/>
      <c r="F157" s="20">
        <v>2</v>
      </c>
      <c r="G157" s="19"/>
      <c r="H157" s="20">
        <v>6</v>
      </c>
      <c r="I157" s="19">
        <v>1</v>
      </c>
      <c r="J157" s="20">
        <v>9</v>
      </c>
      <c r="K157" s="19"/>
      <c r="L157" s="20" t="s">
        <v>211</v>
      </c>
      <c r="M157" s="22">
        <f t="shared" si="8"/>
        <v>20</v>
      </c>
    </row>
    <row r="158" spans="1:13" x14ac:dyDescent="0.25">
      <c r="A158" s="29"/>
      <c r="B158" s="60" t="s">
        <v>126</v>
      </c>
      <c r="C158" s="19">
        <v>1</v>
      </c>
      <c r="D158" s="20"/>
      <c r="E158" s="19">
        <v>2</v>
      </c>
      <c r="F158" s="20">
        <v>2</v>
      </c>
      <c r="G158" s="19"/>
      <c r="H158" s="20">
        <v>7</v>
      </c>
      <c r="I158" s="19">
        <v>4</v>
      </c>
      <c r="J158" s="20">
        <v>12</v>
      </c>
      <c r="K158" s="19"/>
      <c r="L158" s="20" t="s">
        <v>211</v>
      </c>
      <c r="M158" s="22">
        <f t="shared" si="8"/>
        <v>28</v>
      </c>
    </row>
    <row r="159" spans="1:13" x14ac:dyDescent="0.25">
      <c r="A159" s="17" t="s">
        <v>168</v>
      </c>
      <c r="B159" s="63"/>
      <c r="C159" s="27">
        <f>SUM(C110:C158)</f>
        <v>452</v>
      </c>
      <c r="D159" s="28">
        <f t="shared" ref="D159:L159" si="9">SUM(D110:D158)</f>
        <v>414</v>
      </c>
      <c r="E159" s="27">
        <f t="shared" si="9"/>
        <v>495</v>
      </c>
      <c r="F159" s="28">
        <f t="shared" si="9"/>
        <v>604</v>
      </c>
      <c r="G159" s="27">
        <f t="shared" si="9"/>
        <v>615</v>
      </c>
      <c r="H159" s="28">
        <f t="shared" si="9"/>
        <v>661</v>
      </c>
      <c r="I159" s="27">
        <f t="shared" si="9"/>
        <v>869</v>
      </c>
      <c r="J159" s="28">
        <f t="shared" si="9"/>
        <v>988</v>
      </c>
      <c r="K159" s="27">
        <f t="shared" si="9"/>
        <v>44</v>
      </c>
      <c r="L159" s="28">
        <f t="shared" si="9"/>
        <v>59</v>
      </c>
      <c r="M159" s="16">
        <f>SUM(C159:L159)</f>
        <v>5201</v>
      </c>
    </row>
    <row r="160" spans="1:13" x14ac:dyDescent="0.25">
      <c r="A160" s="15" t="s">
        <v>157</v>
      </c>
      <c r="B160" s="61"/>
      <c r="C160" s="27">
        <f t="shared" ref="C160:M160" si="10">+C159+C109+C89+C72+C53+C35</f>
        <v>1974</v>
      </c>
      <c r="D160" s="28">
        <f t="shared" si="10"/>
        <v>1341</v>
      </c>
      <c r="E160" s="27">
        <f t="shared" si="10"/>
        <v>2693</v>
      </c>
      <c r="F160" s="28">
        <f t="shared" si="10"/>
        <v>2249</v>
      </c>
      <c r="G160" s="27">
        <f t="shared" si="10"/>
        <v>3071</v>
      </c>
      <c r="H160" s="28">
        <f t="shared" si="10"/>
        <v>2525</v>
      </c>
      <c r="I160" s="27">
        <f t="shared" si="10"/>
        <v>4990</v>
      </c>
      <c r="J160" s="28">
        <f t="shared" si="10"/>
        <v>4147</v>
      </c>
      <c r="K160" s="27">
        <f t="shared" si="10"/>
        <v>98</v>
      </c>
      <c r="L160" s="28">
        <f t="shared" si="10"/>
        <v>150</v>
      </c>
      <c r="M160" s="28">
        <f t="shared" si="10"/>
        <v>23238</v>
      </c>
    </row>
    <row r="161" spans="1:13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</row>
    <row r="437" spans="1:13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</row>
    <row r="438" spans="1:13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</row>
    <row r="439" spans="1:13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</row>
    <row r="440" spans="1:13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</row>
    <row r="441" spans="1:13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</row>
    <row r="442" spans="1:13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</row>
    <row r="443" spans="1:13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</row>
    <row r="444" spans="1:13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</row>
    <row r="445" spans="1:13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</row>
    <row r="446" spans="1:13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</row>
    <row r="447" spans="1:13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</row>
    <row r="448" spans="1:13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</row>
    <row r="449" spans="1:13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</row>
    <row r="450" spans="1:13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</row>
    <row r="451" spans="1:13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</row>
    <row r="452" spans="1:13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</row>
    <row r="453" spans="1:13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</row>
    <row r="454" spans="1:13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</row>
    <row r="455" spans="1:13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</row>
    <row r="456" spans="1:13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</row>
    <row r="457" spans="1:13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</row>
    <row r="458" spans="1:13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</row>
    <row r="459" spans="1:13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</row>
    <row r="460" spans="1:13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</row>
    <row r="461" spans="1:13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</row>
    <row r="462" spans="1:13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</row>
    <row r="463" spans="1:13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</row>
    <row r="464" spans="1:13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</row>
    <row r="465" spans="1:13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</row>
    <row r="466" spans="1:13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</row>
    <row r="467" spans="1:13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</row>
    <row r="468" spans="1:13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</row>
    <row r="469" spans="1:13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</row>
    <row r="470" spans="1:13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</row>
    <row r="471" spans="1:13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</row>
    <row r="472" spans="1:13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</row>
    <row r="473" spans="1:13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</row>
    <row r="474" spans="1:13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</row>
    <row r="475" spans="1:13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</row>
    <row r="476" spans="1:13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</row>
    <row r="477" spans="1:13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</row>
    <row r="478" spans="1:13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</row>
    <row r="479" spans="1:13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</row>
    <row r="480" spans="1:13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</row>
    <row r="481" spans="1:13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</row>
    <row r="482" spans="1:13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</row>
    <row r="483" spans="1:13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</row>
    <row r="484" spans="1:13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</row>
    <row r="485" spans="1:13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</row>
    <row r="486" spans="1:13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</row>
    <row r="487" spans="1:13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</row>
    <row r="488" spans="1:13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</row>
    <row r="489" spans="1:13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</row>
    <row r="490" spans="1:13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</row>
    <row r="491" spans="1:13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</row>
    <row r="492" spans="1:13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</row>
    <row r="493" spans="1:13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</row>
    <row r="494" spans="1:13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</row>
    <row r="495" spans="1:13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</row>
    <row r="496" spans="1:13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</row>
    <row r="497" spans="1:13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</row>
    <row r="498" spans="1:13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</row>
    <row r="499" spans="1:13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</row>
    <row r="500" spans="1:13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</row>
    <row r="501" spans="1:13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</row>
    <row r="502" spans="1:13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</row>
    <row r="503" spans="1:13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</row>
    <row r="504" spans="1:13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</row>
    <row r="505" spans="1:13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</row>
    <row r="506" spans="1:13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</row>
    <row r="507" spans="1:13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</row>
    <row r="508" spans="1:13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</row>
    <row r="509" spans="1:13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</row>
    <row r="510" spans="1:13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</row>
    <row r="511" spans="1:13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</row>
    <row r="512" spans="1:13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</row>
    <row r="513" spans="1:13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</row>
    <row r="514" spans="1:13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</row>
    <row r="515" spans="1:13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</row>
    <row r="516" spans="1:13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</row>
    <row r="517" spans="1:13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</row>
    <row r="518" spans="1:13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</row>
    <row r="519" spans="1:13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</row>
    <row r="520" spans="1:13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</row>
    <row r="521" spans="1:13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</row>
    <row r="522" spans="1:13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</row>
    <row r="523" spans="1:13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</row>
    <row r="524" spans="1:13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</row>
    <row r="525" spans="1:13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</row>
    <row r="526" spans="1:13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</row>
    <row r="527" spans="1:13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</row>
    <row r="528" spans="1:13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</row>
    <row r="529" spans="1:13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</row>
    <row r="530" spans="1:13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</row>
    <row r="531" spans="1:13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</row>
    <row r="532" spans="1:13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</row>
    <row r="533" spans="1:13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</row>
    <row r="534" spans="1:13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</row>
    <row r="538" spans="1:13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</row>
    <row r="539" spans="1:13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</row>
    <row r="540" spans="1:13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</row>
    <row r="541" spans="1:13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</row>
    <row r="542" spans="1:13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</row>
    <row r="543" spans="1:13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</row>
    <row r="544" spans="1:13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</row>
    <row r="545" spans="1:13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</row>
    <row r="546" spans="1:13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</row>
    <row r="547" spans="1:13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</row>
    <row r="548" spans="1:13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</row>
    <row r="549" spans="1:13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</row>
    <row r="550" spans="1:13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</row>
    <row r="551" spans="1:13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</row>
    <row r="552" spans="1:13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</row>
    <row r="553" spans="1:13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</row>
    <row r="554" spans="1:13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</row>
    <row r="555" spans="1:13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</row>
    <row r="556" spans="1:13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</row>
    <row r="557" spans="1:13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</row>
    <row r="558" spans="1:13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</row>
    <row r="559" spans="1:13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</row>
    <row r="560" spans="1:13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</row>
    <row r="561" spans="1:13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</row>
    <row r="562" spans="1:13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</row>
    <row r="563" spans="1:13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</row>
    <row r="564" spans="1:13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</row>
    <row r="565" spans="1:13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</row>
    <row r="566" spans="1:13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</row>
    <row r="567" spans="1:13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</row>
    <row r="568" spans="1:13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</row>
    <row r="569" spans="1:13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</row>
    <row r="570" spans="1:13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</row>
    <row r="571" spans="1:13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</row>
    <row r="572" spans="1:13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</row>
    <row r="573" spans="1:13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</row>
    <row r="574" spans="1:13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</row>
    <row r="575" spans="1:13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</row>
    <row r="576" spans="1:13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</row>
    <row r="577" spans="1:13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</row>
    <row r="578" spans="1:13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</row>
    <row r="579" spans="1:13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</row>
    <row r="580" spans="1:13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</row>
    <row r="581" spans="1:13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</row>
    <row r="582" spans="1:13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</row>
    <row r="583" spans="1:13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</row>
    <row r="584" spans="1:13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</row>
    <row r="585" spans="1:13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</row>
    <row r="586" spans="1:13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</row>
    <row r="587" spans="1:13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</row>
    <row r="588" spans="1:13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</row>
    <row r="589" spans="1:13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</row>
    <row r="590" spans="1:13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</row>
    <row r="591" spans="1:13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</row>
    <row r="592" spans="1:13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</row>
    <row r="593" spans="1:13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</row>
    <row r="594" spans="1:13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</row>
    <row r="595" spans="1:13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</row>
    <row r="596" spans="1:13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</row>
    <row r="597" spans="1:13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</row>
    <row r="598" spans="1:13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</row>
    <row r="599" spans="1:13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</row>
    <row r="600" spans="1:13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</row>
    <row r="601" spans="1:13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</row>
    <row r="602" spans="1:13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</row>
    <row r="603" spans="1:13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</row>
    <row r="604" spans="1:13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</row>
    <row r="605" spans="1:13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</row>
    <row r="606" spans="1:13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</row>
    <row r="607" spans="1:13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</row>
    <row r="608" spans="1:13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</row>
    <row r="609" spans="1:13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</row>
    <row r="610" spans="1:13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</row>
    <row r="611" spans="1:13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</row>
    <row r="612" spans="1:13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</row>
    <row r="613" spans="1:13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</row>
    <row r="614" spans="1:13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</row>
    <row r="615" spans="1:13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</row>
    <row r="616" spans="1:13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</row>
    <row r="617" spans="1:13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</row>
    <row r="618" spans="1:13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</row>
    <row r="619" spans="1:13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</row>
    <row r="620" spans="1:13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</row>
    <row r="621" spans="1:13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</row>
    <row r="622" spans="1:13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</row>
    <row r="623" spans="1:13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</row>
    <row r="624" spans="1:13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</row>
    <row r="625" spans="1:13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</row>
    <row r="626" spans="1:13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</row>
    <row r="627" spans="1:13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</row>
    <row r="628" spans="1:13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</row>
    <row r="629" spans="1:13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</row>
    <row r="630" spans="1:13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</row>
    <row r="631" spans="1:13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</row>
    <row r="632" spans="1:13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</row>
    <row r="633" spans="1:13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</row>
    <row r="634" spans="1:13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</row>
    <row r="635" spans="1:13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</row>
    <row r="636" spans="1:13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</row>
    <row r="637" spans="1:13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</row>
    <row r="638" spans="1:13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</row>
    <row r="639" spans="1:13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</row>
    <row r="640" spans="1:13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</row>
    <row r="641" spans="1:13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</row>
    <row r="642" spans="1:13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</row>
    <row r="643" spans="1:13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</row>
    <row r="644" spans="1:13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</row>
    <row r="645" spans="1:13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</row>
    <row r="646" spans="1:13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</row>
    <row r="647" spans="1:13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</row>
    <row r="648" spans="1:13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</row>
    <row r="649" spans="1:13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</row>
    <row r="650" spans="1:13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</row>
    <row r="651" spans="1:13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</row>
    <row r="652" spans="1:13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</row>
    <row r="653" spans="1:13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</row>
    <row r="654" spans="1:13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</row>
    <row r="655" spans="1:13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</row>
    <row r="656" spans="1:13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</row>
    <row r="657" spans="1:13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</row>
    <row r="658" spans="1:13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</row>
    <row r="659" spans="1:13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</row>
    <row r="660" spans="1:13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</row>
    <row r="661" spans="1:13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</row>
    <row r="662" spans="1:13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</row>
    <row r="663" spans="1:13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</row>
    <row r="664" spans="1:13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</row>
    <row r="665" spans="1:13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</row>
    <row r="666" spans="1:13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</row>
    <row r="667" spans="1:13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</row>
    <row r="668" spans="1:13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</row>
    <row r="669" spans="1:13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</row>
    <row r="670" spans="1:13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</row>
    <row r="671" spans="1:13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</row>
    <row r="672" spans="1:13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</row>
    <row r="673" spans="1:13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</row>
    <row r="674" spans="1:13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</row>
    <row r="675" spans="1:13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</row>
    <row r="676" spans="1:13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</row>
    <row r="677" spans="1:13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</row>
    <row r="678" spans="1:13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</row>
    <row r="679" spans="1:13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</row>
    <row r="680" spans="1:13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</row>
    <row r="681" spans="1:13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</row>
    <row r="682" spans="1:13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</row>
    <row r="683" spans="1:13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</row>
    <row r="684" spans="1:13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</row>
    <row r="685" spans="1:13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</row>
    <row r="686" spans="1:13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</row>
    <row r="687" spans="1:13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</row>
    <row r="688" spans="1:13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</row>
    <row r="689" spans="1:13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</row>
    <row r="690" spans="1:13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</row>
    <row r="691" spans="1:13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</row>
    <row r="692" spans="1:13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</row>
    <row r="693" spans="1:13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</row>
    <row r="694" spans="1:13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</row>
    <row r="695" spans="1:13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</row>
    <row r="696" spans="1:13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</row>
    <row r="697" spans="1:13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</row>
    <row r="698" spans="1:13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</row>
    <row r="699" spans="1:13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</row>
    <row r="700" spans="1:13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</row>
    <row r="701" spans="1:13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</row>
    <row r="702" spans="1:13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</row>
    <row r="703" spans="1:13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</row>
    <row r="704" spans="1:13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</row>
    <row r="705" spans="1:13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</row>
    <row r="706" spans="1:13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</row>
    <row r="707" spans="1:13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</row>
    <row r="708" spans="1:13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</row>
    <row r="709" spans="1:13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</row>
    <row r="710" spans="1:13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</row>
    <row r="711" spans="1:13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</row>
    <row r="712" spans="1:13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</row>
    <row r="713" spans="1:13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</row>
    <row r="714" spans="1:13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</row>
    <row r="715" spans="1:13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</row>
    <row r="716" spans="1:13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</row>
    <row r="717" spans="1:13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</row>
    <row r="718" spans="1:13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</row>
    <row r="719" spans="1:13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</row>
    <row r="720" spans="1:13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</row>
    <row r="721" spans="1:13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</row>
    <row r="722" spans="1:13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</row>
    <row r="723" spans="1:13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</row>
    <row r="724" spans="1:13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</row>
    <row r="725" spans="1:13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</row>
    <row r="726" spans="1:13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</row>
    <row r="727" spans="1:13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</row>
    <row r="728" spans="1:13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</row>
    <row r="729" spans="1:13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</row>
    <row r="730" spans="1:13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</row>
    <row r="731" spans="1:13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</row>
    <row r="732" spans="1:13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</row>
    <row r="733" spans="1:13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</row>
    <row r="734" spans="1:13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</row>
    <row r="735" spans="1:13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</row>
    <row r="736" spans="1:13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</row>
    <row r="737" spans="1:13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</row>
    <row r="738" spans="1:13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</row>
    <row r="739" spans="1:13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</row>
    <row r="740" spans="1:13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</row>
    <row r="741" spans="1:13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</row>
    <row r="742" spans="1:13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</row>
    <row r="743" spans="1:13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</row>
    <row r="744" spans="1:13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</row>
    <row r="745" spans="1:13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</row>
    <row r="746" spans="1:13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</row>
    <row r="747" spans="1:13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</row>
    <row r="748" spans="1:13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</row>
    <row r="749" spans="1:13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</row>
    <row r="750" spans="1:13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</row>
    <row r="751" spans="1:13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</row>
    <row r="752" spans="1:13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</row>
    <row r="753" spans="1:13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</row>
    <row r="754" spans="1:13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</row>
    <row r="755" spans="1:13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</row>
    <row r="756" spans="1:13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</row>
    <row r="757" spans="1:13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</row>
    <row r="758" spans="1:13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</row>
    <row r="759" spans="1:13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</row>
    <row r="760" spans="1:13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</row>
    <row r="761" spans="1:13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</row>
    <row r="762" spans="1:13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</row>
    <row r="763" spans="1:13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</row>
    <row r="764" spans="1:13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</row>
    <row r="765" spans="1:13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</row>
    <row r="766" spans="1:13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</row>
    <row r="767" spans="1:13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</row>
    <row r="768" spans="1:13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</row>
    <row r="769" spans="1:13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</row>
    <row r="770" spans="1:13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</row>
    <row r="771" spans="1:13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</row>
    <row r="772" spans="1:13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</row>
    <row r="773" spans="1:13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</row>
    <row r="774" spans="1:13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</row>
    <row r="775" spans="1:13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</row>
    <row r="776" spans="1:13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</row>
    <row r="777" spans="1:13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</row>
    <row r="778" spans="1:13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</row>
    <row r="779" spans="1:13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</row>
    <row r="780" spans="1:13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</row>
    <row r="781" spans="1:13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</row>
    <row r="782" spans="1:13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</row>
    <row r="783" spans="1:13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</row>
    <row r="784" spans="1:13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</row>
    <row r="785" spans="1:13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</row>
    <row r="786" spans="1:13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</row>
    <row r="787" spans="1:13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</row>
    <row r="788" spans="1:13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</row>
    <row r="789" spans="1:13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</row>
    <row r="790" spans="1:13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</row>
    <row r="791" spans="1:13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</row>
    <row r="792" spans="1:13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</row>
    <row r="793" spans="1:13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</row>
    <row r="794" spans="1:13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</row>
    <row r="795" spans="1:13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</row>
    <row r="796" spans="1:13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</row>
    <row r="797" spans="1:13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</row>
    <row r="798" spans="1:13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</row>
    <row r="799" spans="1:13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</row>
    <row r="800" spans="1:13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</row>
    <row r="801" spans="1:13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</row>
    <row r="802" spans="1:13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</row>
    <row r="803" spans="1:13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</row>
    <row r="804" spans="1:13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</row>
    <row r="805" spans="1:13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</row>
    <row r="806" spans="1:13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</row>
    <row r="807" spans="1:13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</row>
    <row r="808" spans="1:13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</row>
    <row r="809" spans="1:13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</row>
    <row r="810" spans="1:13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</row>
    <row r="811" spans="1:13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</row>
    <row r="812" spans="1:13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</row>
    <row r="813" spans="1:13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</row>
    <row r="814" spans="1:13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</row>
    <row r="815" spans="1:13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</row>
    <row r="816" spans="1:13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</row>
    <row r="817" spans="1:13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</row>
    <row r="818" spans="1:13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</row>
    <row r="819" spans="1:13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</row>
    <row r="820" spans="1:13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</row>
    <row r="821" spans="1:13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</row>
    <row r="822" spans="1:13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</row>
    <row r="823" spans="1:13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</row>
    <row r="824" spans="1:13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</row>
    <row r="825" spans="1:13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</row>
    <row r="826" spans="1:13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</row>
    <row r="827" spans="1:13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13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</row>
    <row r="829" spans="1:13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13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</row>
    <row r="831" spans="1:13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</row>
    <row r="832" spans="1:13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</row>
    <row r="833" spans="1:13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</row>
    <row r="834" spans="1:13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</row>
    <row r="835" spans="1:13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</row>
    <row r="836" spans="1:13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</row>
    <row r="837" spans="1:13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</row>
    <row r="838" spans="1:13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</row>
    <row r="839" spans="1:13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</row>
    <row r="840" spans="1:13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</row>
    <row r="841" spans="1:13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</row>
    <row r="842" spans="1:13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</row>
    <row r="843" spans="1:13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</row>
    <row r="844" spans="1:13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</row>
    <row r="845" spans="1:13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</row>
    <row r="846" spans="1:13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</row>
    <row r="847" spans="1:13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</row>
    <row r="848" spans="1:13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</row>
    <row r="849" spans="1:13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</row>
    <row r="850" spans="1:13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</row>
    <row r="851" spans="1:13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</row>
    <row r="852" spans="1:13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</row>
    <row r="853" spans="1:13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</row>
    <row r="854" spans="1:13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</row>
    <row r="855" spans="1:13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</row>
    <row r="856" spans="1:13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</row>
    <row r="857" spans="1:13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</row>
    <row r="858" spans="1:13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</row>
    <row r="859" spans="1:13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</row>
    <row r="860" spans="1:13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</row>
    <row r="861" spans="1:13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</row>
    <row r="862" spans="1:13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</row>
    <row r="863" spans="1:13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</row>
    <row r="864" spans="1:13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</row>
    <row r="865" spans="1:13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</row>
    <row r="866" spans="1:13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</row>
    <row r="867" spans="1:13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</row>
    <row r="868" spans="1:13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</row>
    <row r="869" spans="1:13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</row>
    <row r="870" spans="1:13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</row>
    <row r="871" spans="1:13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</row>
    <row r="872" spans="1:13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</row>
    <row r="873" spans="1:13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</row>
    <row r="874" spans="1:13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</row>
    <row r="875" spans="1:13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 spans="1:13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</row>
    <row r="877" spans="1:13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</row>
    <row r="878" spans="1:13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</row>
    <row r="879" spans="1:13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</row>
    <row r="880" spans="1:13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</row>
    <row r="881" spans="1:13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</row>
    <row r="882" spans="1:13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 spans="1:13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</row>
    <row r="884" spans="1:13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</row>
    <row r="885" spans="1:13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</row>
    <row r="886" spans="1:13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</row>
    <row r="887" spans="1:13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</row>
    <row r="888" spans="1:13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</row>
    <row r="889" spans="1:13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</row>
    <row r="890" spans="1:13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</row>
    <row r="891" spans="1:13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</row>
    <row r="892" spans="1:13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</row>
    <row r="893" spans="1:13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</row>
    <row r="894" spans="1:13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</row>
    <row r="895" spans="1:13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</row>
    <row r="896" spans="1:13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</row>
    <row r="897" spans="1:13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</row>
    <row r="898" spans="1:13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</row>
    <row r="899" spans="1:13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</row>
    <row r="900" spans="1:13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</row>
    <row r="901" spans="1:13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</row>
    <row r="902" spans="1:13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</row>
    <row r="903" spans="1:13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</row>
    <row r="904" spans="1:13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</row>
    <row r="905" spans="1:13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</row>
    <row r="906" spans="1:13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</row>
    <row r="907" spans="1:13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</row>
    <row r="908" spans="1:13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</row>
    <row r="909" spans="1:13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</row>
    <row r="910" spans="1:13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</row>
    <row r="911" spans="1:13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</row>
    <row r="912" spans="1:13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</row>
    <row r="913" spans="1:13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</row>
    <row r="914" spans="1:13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</row>
    <row r="915" spans="1:13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</row>
    <row r="916" spans="1:13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</row>
    <row r="917" spans="1:13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</row>
    <row r="918" spans="1:13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</row>
    <row r="919" spans="1:13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</row>
    <row r="920" spans="1:13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</row>
    <row r="921" spans="1:13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</row>
    <row r="922" spans="1:13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</row>
    <row r="923" spans="1:13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</row>
    <row r="924" spans="1:13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</row>
    <row r="925" spans="1:13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</row>
    <row r="926" spans="1:13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</row>
    <row r="927" spans="1:13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</row>
    <row r="928" spans="1:13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</row>
    <row r="929" spans="1:13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</row>
    <row r="930" spans="1:13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</row>
    <row r="931" spans="1:13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</row>
    <row r="932" spans="1:13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</row>
    <row r="933" spans="1:13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</row>
    <row r="934" spans="1:13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</row>
    <row r="935" spans="1:13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</row>
    <row r="936" spans="1:13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3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3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3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3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3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3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3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</row>
    <row r="944" spans="1:13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</row>
    <row r="945" spans="1:13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</row>
    <row r="946" spans="1:13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</row>
    <row r="947" spans="1:13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</row>
    <row r="948" spans="1:13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</row>
    <row r="949" spans="1:13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</row>
    <row r="950" spans="1:13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</row>
    <row r="951" spans="1:13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</row>
    <row r="952" spans="1:13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</row>
    <row r="953" spans="1:13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</row>
    <row r="954" spans="1:13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</row>
    <row r="955" spans="1:13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</row>
    <row r="956" spans="1:13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</row>
    <row r="957" spans="1:13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</row>
    <row r="958" spans="1:13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</row>
    <row r="959" spans="1:13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</row>
    <row r="960" spans="1:13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</row>
    <row r="961" spans="1:13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</row>
    <row r="962" spans="1:13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</row>
    <row r="963" spans="1:13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</row>
    <row r="964" spans="1:13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</row>
    <row r="965" spans="1:13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</row>
    <row r="966" spans="1:13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</row>
    <row r="967" spans="1:13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</row>
    <row r="968" spans="1:13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</row>
    <row r="969" spans="1:13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</row>
    <row r="970" spans="1:13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</row>
    <row r="971" spans="1:13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</row>
    <row r="972" spans="1:13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</row>
    <row r="973" spans="1:13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</row>
    <row r="974" spans="1:13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</row>
    <row r="975" spans="1:13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</row>
    <row r="976" spans="1:13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</row>
    <row r="977" spans="1:13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</row>
    <row r="978" spans="1:13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</row>
    <row r="979" spans="1:13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</row>
    <row r="980" spans="1:13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</row>
    <row r="981" spans="1:13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</row>
    <row r="982" spans="1:13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</row>
    <row r="983" spans="1:13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</row>
    <row r="984" spans="1:13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</row>
    <row r="985" spans="1:13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</row>
    <row r="986" spans="1:13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</row>
    <row r="987" spans="1:13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</row>
    <row r="988" spans="1:13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</row>
    <row r="989" spans="1:13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</row>
    <row r="990" spans="1:13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</row>
    <row r="991" spans="1:13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</row>
    <row r="992" spans="1:13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</row>
    <row r="993" spans="1:13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</row>
    <row r="994" spans="1:13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</row>
    <row r="995" spans="1:13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</row>
    <row r="996" spans="1:13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</row>
    <row r="997" spans="1:13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</row>
    <row r="998" spans="1:13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</row>
    <row r="999" spans="1:13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</row>
    <row r="1000" spans="1:13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</row>
    <row r="1001" spans="1:13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</row>
    <row r="1002" spans="1:13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</row>
    <row r="1003" spans="1:13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</row>
    <row r="1004" spans="1:13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</row>
    <row r="1005" spans="1:13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</row>
    <row r="1006" spans="1:13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</row>
    <row r="1007" spans="1:13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</row>
    <row r="1008" spans="1:13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</row>
    <row r="1009" spans="1:13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</row>
    <row r="1010" spans="1:13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</row>
    <row r="1011" spans="1:13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</row>
    <row r="1012" spans="1:13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</row>
    <row r="1013" spans="1:13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</row>
    <row r="1014" spans="1:13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</row>
    <row r="1015" spans="1:13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</row>
    <row r="1016" spans="1:13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</row>
    <row r="1017" spans="1:13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</row>
    <row r="1018" spans="1:13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</row>
    <row r="1019" spans="1:13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</row>
    <row r="1020" spans="1:13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</row>
    <row r="1021" spans="1:13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</row>
    <row r="1022" spans="1:13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</row>
    <row r="1023" spans="1:13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</row>
    <row r="1024" spans="1:13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</row>
    <row r="1025" spans="1:13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</row>
    <row r="1026" spans="1:13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</row>
    <row r="1027" spans="1:13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</row>
    <row r="1028" spans="1:13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</row>
    <row r="1029" spans="1:13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</row>
    <row r="1030" spans="1:13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</row>
    <row r="1031" spans="1:13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</row>
    <row r="1032" spans="1:13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</row>
    <row r="1033" spans="1:13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</row>
    <row r="1034" spans="1:13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</row>
    <row r="1035" spans="1:13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</row>
    <row r="1036" spans="1:13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</row>
    <row r="1037" spans="1:13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</row>
    <row r="1038" spans="1:13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</row>
    <row r="1039" spans="1:13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</row>
    <row r="1040" spans="1:13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</row>
    <row r="1041" spans="1:13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</row>
  </sheetData>
  <mergeCells count="5">
    <mergeCell ref="C5:D5"/>
    <mergeCell ref="E5:F5"/>
    <mergeCell ref="G5:H5"/>
    <mergeCell ref="I5:J5"/>
    <mergeCell ref="K5:L5"/>
  </mergeCells>
  <pageMargins left="0.7" right="0.7" top="0.75" bottom="0.75" header="0.3" footer="0.3"/>
  <pageSetup scale="81" fitToHeight="0" orientation="landscape" r:id="rId1"/>
  <rowBreaks count="2" manualBreakCount="2">
    <brk id="38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1"/>
  <sheetViews>
    <sheetView zoomScale="80" zoomScaleNormal="80" workbookViewId="0"/>
  </sheetViews>
  <sheetFormatPr defaultRowHeight="15.75" x14ac:dyDescent="0.25"/>
  <cols>
    <col min="1" max="1" width="42.625" customWidth="1"/>
    <col min="2" max="11" width="6.625" customWidth="1"/>
    <col min="12" max="12" width="10.625" customWidth="1"/>
  </cols>
  <sheetData>
    <row r="1" spans="1:12" ht="18" x14ac:dyDescent="0.25">
      <c r="A1" s="4" t="s">
        <v>170</v>
      </c>
    </row>
    <row r="2" spans="1:12" ht="18" x14ac:dyDescent="0.25">
      <c r="A2" s="4" t="s">
        <v>171</v>
      </c>
    </row>
    <row r="3" spans="1:12" ht="18" x14ac:dyDescent="0.25">
      <c r="A3" s="4" t="s">
        <v>221</v>
      </c>
    </row>
    <row r="4" spans="1:12" ht="18" x14ac:dyDescent="0.25">
      <c r="A4" s="64" t="s">
        <v>123</v>
      </c>
    </row>
    <row r="6" spans="1:12" x14ac:dyDescent="0.25">
      <c r="A6" s="30"/>
      <c r="B6" s="69" t="s">
        <v>176</v>
      </c>
      <c r="C6" s="70"/>
      <c r="D6" s="69" t="s">
        <v>177</v>
      </c>
      <c r="E6" s="70"/>
      <c r="F6" s="69" t="s">
        <v>178</v>
      </c>
      <c r="G6" s="70"/>
      <c r="H6" s="69" t="s">
        <v>179</v>
      </c>
      <c r="I6" s="70"/>
      <c r="J6" s="69" t="s">
        <v>207</v>
      </c>
      <c r="K6" s="70"/>
      <c r="L6" s="43" t="s">
        <v>195</v>
      </c>
    </row>
    <row r="7" spans="1:12" x14ac:dyDescent="0.25">
      <c r="A7" s="31" t="s">
        <v>156</v>
      </c>
      <c r="B7" s="41" t="s">
        <v>0</v>
      </c>
      <c r="C7" s="42" t="s">
        <v>1</v>
      </c>
      <c r="D7" s="41" t="s">
        <v>0</v>
      </c>
      <c r="E7" s="42" t="s">
        <v>1</v>
      </c>
      <c r="F7" s="41" t="s">
        <v>0</v>
      </c>
      <c r="G7" s="42" t="s">
        <v>1</v>
      </c>
      <c r="H7" s="41" t="s">
        <v>0</v>
      </c>
      <c r="I7" s="42" t="s">
        <v>1</v>
      </c>
      <c r="J7" s="41" t="s">
        <v>0</v>
      </c>
      <c r="K7" s="42" t="s">
        <v>1</v>
      </c>
      <c r="L7" s="32"/>
    </row>
    <row r="8" spans="1:12" x14ac:dyDescent="0.25">
      <c r="A8" s="33" t="s">
        <v>123</v>
      </c>
      <c r="B8" s="37">
        <v>24</v>
      </c>
      <c r="C8" s="34">
        <v>105</v>
      </c>
      <c r="D8" s="37">
        <v>21</v>
      </c>
      <c r="E8" s="34">
        <v>107</v>
      </c>
      <c r="F8" s="37">
        <v>30</v>
      </c>
      <c r="G8" s="34">
        <v>130</v>
      </c>
      <c r="H8" s="37">
        <v>27</v>
      </c>
      <c r="I8" s="34">
        <v>130</v>
      </c>
      <c r="J8" s="37"/>
      <c r="K8" s="34"/>
      <c r="L8" s="34">
        <f>SUM(B8:K8)</f>
        <v>574</v>
      </c>
    </row>
    <row r="9" spans="1:12" x14ac:dyDescent="0.25">
      <c r="A9" s="33" t="s">
        <v>125</v>
      </c>
      <c r="B9" s="37">
        <v>5</v>
      </c>
      <c r="C9" s="34">
        <v>21</v>
      </c>
      <c r="D9" s="37">
        <v>4</v>
      </c>
      <c r="E9" s="34">
        <v>19</v>
      </c>
      <c r="F9" s="37"/>
      <c r="G9" s="34"/>
      <c r="H9" s="37"/>
      <c r="I9" s="34"/>
      <c r="J9" s="37"/>
      <c r="K9" s="34"/>
      <c r="L9" s="34">
        <f>SUM(B9:K9)</f>
        <v>49</v>
      </c>
    </row>
    <row r="10" spans="1:12" x14ac:dyDescent="0.25">
      <c r="A10" s="35" t="s">
        <v>124</v>
      </c>
      <c r="B10" s="38"/>
      <c r="C10" s="36"/>
      <c r="D10" s="38"/>
      <c r="E10" s="36"/>
      <c r="F10" s="38"/>
      <c r="G10" s="36"/>
      <c r="H10" s="38"/>
      <c r="I10" s="36"/>
      <c r="J10" s="38"/>
      <c r="K10" s="36">
        <v>2</v>
      </c>
      <c r="L10" s="36">
        <f>SUM(B10:K10)</f>
        <v>2</v>
      </c>
    </row>
    <row r="11" spans="1:12" ht="32.450000000000003" customHeight="1" x14ac:dyDescent="0.25">
      <c r="A11" s="35" t="s">
        <v>195</v>
      </c>
      <c r="B11" s="38">
        <f>SUM(B8:B10)</f>
        <v>29</v>
      </c>
      <c r="C11" s="36">
        <f t="shared" ref="C11:L11" si="0">SUM(C8:C10)</f>
        <v>126</v>
      </c>
      <c r="D11" s="38">
        <f t="shared" si="0"/>
        <v>25</v>
      </c>
      <c r="E11" s="36">
        <f t="shared" si="0"/>
        <v>126</v>
      </c>
      <c r="F11" s="38">
        <f t="shared" si="0"/>
        <v>30</v>
      </c>
      <c r="G11" s="36">
        <f t="shared" si="0"/>
        <v>130</v>
      </c>
      <c r="H11" s="38">
        <f t="shared" si="0"/>
        <v>27</v>
      </c>
      <c r="I11" s="36">
        <f t="shared" si="0"/>
        <v>130</v>
      </c>
      <c r="J11" s="38">
        <f t="shared" si="0"/>
        <v>0</v>
      </c>
      <c r="K11" s="36">
        <f t="shared" si="0"/>
        <v>2</v>
      </c>
      <c r="L11" s="36">
        <f t="shared" si="0"/>
        <v>625</v>
      </c>
    </row>
  </sheetData>
  <mergeCells count="5">
    <mergeCell ref="B6:C6"/>
    <mergeCell ref="D6:E6"/>
    <mergeCell ref="F6:G6"/>
    <mergeCell ref="H6:I6"/>
    <mergeCell ref="J6:K6"/>
  </mergeCells>
  <printOptions horizontalCentered="1"/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4"/>
  <sheetViews>
    <sheetView zoomScale="90" zoomScaleNormal="90" workbookViewId="0"/>
  </sheetViews>
  <sheetFormatPr defaultRowHeight="15.75" x14ac:dyDescent="0.25"/>
  <cols>
    <col min="1" max="1" width="29.125" customWidth="1"/>
    <col min="2" max="2" width="44.5" customWidth="1"/>
    <col min="3" max="4" width="9.625" customWidth="1"/>
    <col min="5" max="5" width="10.875" customWidth="1"/>
    <col min="6" max="6" width="11.875" bestFit="1" customWidth="1"/>
    <col min="7" max="7" width="39.375" bestFit="1" customWidth="1"/>
    <col min="8" max="8" width="11.875" bestFit="1" customWidth="1"/>
    <col min="9" max="9" width="10.875" customWidth="1"/>
    <col min="10" max="10" width="11.5" bestFit="1" customWidth="1"/>
    <col min="11" max="11" width="10.625" bestFit="1" customWidth="1"/>
  </cols>
  <sheetData>
    <row r="1" spans="1:5" ht="18" x14ac:dyDescent="0.25">
      <c r="A1" s="4" t="s">
        <v>170</v>
      </c>
    </row>
    <row r="2" spans="1:5" ht="18" x14ac:dyDescent="0.25">
      <c r="A2" s="4" t="s">
        <v>171</v>
      </c>
    </row>
    <row r="3" spans="1:5" ht="18" x14ac:dyDescent="0.25">
      <c r="A3" s="4" t="s">
        <v>221</v>
      </c>
    </row>
    <row r="4" spans="1:5" ht="18" x14ac:dyDescent="0.25">
      <c r="A4" s="64" t="s">
        <v>203</v>
      </c>
    </row>
    <row r="5" spans="1:5" x14ac:dyDescent="0.25">
      <c r="A5" s="44" t="s">
        <v>200</v>
      </c>
      <c r="B5" s="45" t="s">
        <v>201</v>
      </c>
      <c r="C5" s="53" t="s">
        <v>0</v>
      </c>
      <c r="D5" s="54" t="s">
        <v>1</v>
      </c>
      <c r="E5" s="55" t="s">
        <v>157</v>
      </c>
    </row>
    <row r="6" spans="1:5" x14ac:dyDescent="0.25">
      <c r="A6" s="33" t="s">
        <v>160</v>
      </c>
      <c r="B6" t="s">
        <v>128</v>
      </c>
      <c r="C6" s="47">
        <v>6</v>
      </c>
      <c r="D6" s="48">
        <v>20</v>
      </c>
      <c r="E6" s="39">
        <f t="shared" ref="E6:E67" si="0">SUM(C6:D6)</f>
        <v>26</v>
      </c>
    </row>
    <row r="7" spans="1:5" x14ac:dyDescent="0.25">
      <c r="A7" s="33"/>
      <c r="B7" t="s">
        <v>127</v>
      </c>
      <c r="C7" s="47">
        <v>11</v>
      </c>
      <c r="D7" s="48">
        <v>12</v>
      </c>
      <c r="E7" s="39">
        <f t="shared" si="0"/>
        <v>23</v>
      </c>
    </row>
    <row r="8" spans="1:5" x14ac:dyDescent="0.25">
      <c r="A8" s="33"/>
      <c r="B8" t="s">
        <v>14</v>
      </c>
      <c r="C8" s="47">
        <v>111</v>
      </c>
      <c r="D8" s="48">
        <v>80</v>
      </c>
      <c r="E8" s="39">
        <f t="shared" si="0"/>
        <v>191</v>
      </c>
    </row>
    <row r="9" spans="1:5" x14ac:dyDescent="0.25">
      <c r="A9" s="33"/>
      <c r="B9" t="s">
        <v>15</v>
      </c>
      <c r="C9" s="47">
        <v>26</v>
      </c>
      <c r="D9" s="48">
        <v>53</v>
      </c>
      <c r="E9" s="39">
        <f t="shared" si="0"/>
        <v>79</v>
      </c>
    </row>
    <row r="10" spans="1:5" x14ac:dyDescent="0.25">
      <c r="A10" s="33"/>
      <c r="B10" t="s">
        <v>233</v>
      </c>
      <c r="C10" s="47">
        <v>10</v>
      </c>
      <c r="D10" s="48">
        <v>9</v>
      </c>
      <c r="E10" s="39">
        <f t="shared" si="0"/>
        <v>19</v>
      </c>
    </row>
    <row r="11" spans="1:5" x14ac:dyDescent="0.25">
      <c r="A11" s="33"/>
      <c r="B11" t="s">
        <v>234</v>
      </c>
      <c r="C11" s="47">
        <v>1</v>
      </c>
      <c r="D11" s="48">
        <v>5</v>
      </c>
      <c r="E11" s="39">
        <f t="shared" si="0"/>
        <v>6</v>
      </c>
    </row>
    <row r="12" spans="1:5" x14ac:dyDescent="0.25">
      <c r="A12" s="33"/>
      <c r="B12" t="s">
        <v>134</v>
      </c>
      <c r="C12" s="47">
        <v>19</v>
      </c>
      <c r="D12" s="48">
        <v>16</v>
      </c>
      <c r="E12" s="39">
        <f t="shared" si="0"/>
        <v>35</v>
      </c>
    </row>
    <row r="13" spans="1:5" x14ac:dyDescent="0.25">
      <c r="A13" s="33"/>
      <c r="B13" t="s">
        <v>57</v>
      </c>
      <c r="C13" s="47">
        <v>8</v>
      </c>
      <c r="D13" s="48">
        <v>3</v>
      </c>
      <c r="E13" s="39">
        <f t="shared" si="0"/>
        <v>11</v>
      </c>
    </row>
    <row r="14" spans="1:5" x14ac:dyDescent="0.25">
      <c r="A14" s="33"/>
      <c r="B14" t="s">
        <v>136</v>
      </c>
      <c r="C14" s="47">
        <v>10</v>
      </c>
      <c r="D14" s="48">
        <v>13</v>
      </c>
      <c r="E14" s="39">
        <f t="shared" si="0"/>
        <v>23</v>
      </c>
    </row>
    <row r="15" spans="1:5" x14ac:dyDescent="0.25">
      <c r="A15" s="33"/>
      <c r="B15" t="s">
        <v>235</v>
      </c>
      <c r="C15" s="47">
        <v>10</v>
      </c>
      <c r="D15" s="48">
        <v>10</v>
      </c>
      <c r="E15" s="39">
        <f t="shared" si="0"/>
        <v>20</v>
      </c>
    </row>
    <row r="16" spans="1:5" x14ac:dyDescent="0.25">
      <c r="A16" s="33"/>
      <c r="B16" t="s">
        <v>71</v>
      </c>
      <c r="C16" s="47">
        <v>5</v>
      </c>
      <c r="D16" s="48">
        <v>8</v>
      </c>
      <c r="E16" s="39">
        <f t="shared" si="0"/>
        <v>13</v>
      </c>
    </row>
    <row r="17" spans="1:5" x14ac:dyDescent="0.25">
      <c r="A17" s="33"/>
      <c r="B17" t="s">
        <v>88</v>
      </c>
      <c r="C17" s="47">
        <v>2</v>
      </c>
      <c r="D17" s="48">
        <v>5</v>
      </c>
      <c r="E17" s="39">
        <f t="shared" si="0"/>
        <v>7</v>
      </c>
    </row>
    <row r="18" spans="1:5" x14ac:dyDescent="0.25">
      <c r="A18" s="33"/>
      <c r="B18" t="s">
        <v>144</v>
      </c>
      <c r="C18" s="47">
        <v>20</v>
      </c>
      <c r="D18" s="48">
        <v>28</v>
      </c>
      <c r="E18" s="39">
        <f t="shared" si="0"/>
        <v>48</v>
      </c>
    </row>
    <row r="19" spans="1:5" x14ac:dyDescent="0.25">
      <c r="A19" s="33"/>
      <c r="B19" t="s">
        <v>232</v>
      </c>
      <c r="C19" s="47">
        <v>9</v>
      </c>
      <c r="D19" s="48">
        <v>20</v>
      </c>
      <c r="E19" s="39">
        <f t="shared" si="0"/>
        <v>29</v>
      </c>
    </row>
    <row r="20" spans="1:5" x14ac:dyDescent="0.25">
      <c r="A20" s="33"/>
      <c r="B20" t="s">
        <v>218</v>
      </c>
      <c r="C20" s="47">
        <v>3</v>
      </c>
      <c r="D20" s="48">
        <v>1</v>
      </c>
      <c r="E20" s="39">
        <f t="shared" si="0"/>
        <v>4</v>
      </c>
    </row>
    <row r="21" spans="1:5" x14ac:dyDescent="0.25">
      <c r="A21" s="50" t="s">
        <v>163</v>
      </c>
      <c r="B21" s="51"/>
      <c r="C21" s="56">
        <f>SUM(C6:C20)</f>
        <v>251</v>
      </c>
      <c r="D21" s="57">
        <f>SUM(D6:D20)</f>
        <v>283</v>
      </c>
      <c r="E21" s="52">
        <f t="shared" si="0"/>
        <v>534</v>
      </c>
    </row>
    <row r="22" spans="1:5" x14ac:dyDescent="0.25">
      <c r="A22" s="33" t="s">
        <v>161</v>
      </c>
      <c r="B22" t="s">
        <v>6</v>
      </c>
      <c r="C22" s="47">
        <v>23</v>
      </c>
      <c r="D22" s="48">
        <v>23</v>
      </c>
      <c r="E22" s="39">
        <f t="shared" si="0"/>
        <v>46</v>
      </c>
    </row>
    <row r="23" spans="1:5" x14ac:dyDescent="0.25">
      <c r="A23" s="33"/>
      <c r="B23" t="s">
        <v>131</v>
      </c>
      <c r="C23" s="47">
        <v>131</v>
      </c>
      <c r="D23" s="48">
        <v>76</v>
      </c>
      <c r="E23" s="39">
        <f t="shared" si="0"/>
        <v>207</v>
      </c>
    </row>
    <row r="24" spans="1:5" x14ac:dyDescent="0.25">
      <c r="A24" s="33"/>
      <c r="B24" t="s">
        <v>60</v>
      </c>
      <c r="C24" s="47">
        <v>20</v>
      </c>
      <c r="D24" s="48">
        <v>9</v>
      </c>
      <c r="E24" s="39">
        <f t="shared" si="0"/>
        <v>29</v>
      </c>
    </row>
    <row r="25" spans="1:5" x14ac:dyDescent="0.25">
      <c r="A25" s="33"/>
      <c r="B25" t="s">
        <v>237</v>
      </c>
      <c r="C25" s="47">
        <v>76</v>
      </c>
      <c r="D25" s="48">
        <v>59</v>
      </c>
      <c r="E25" s="39">
        <f t="shared" si="0"/>
        <v>135</v>
      </c>
    </row>
    <row r="26" spans="1:5" x14ac:dyDescent="0.25">
      <c r="A26" s="33"/>
      <c r="B26" t="s">
        <v>236</v>
      </c>
      <c r="C26" s="47">
        <v>5</v>
      </c>
      <c r="D26" s="48" t="s">
        <v>213</v>
      </c>
      <c r="E26" s="39">
        <f t="shared" si="0"/>
        <v>5</v>
      </c>
    </row>
    <row r="27" spans="1:5" x14ac:dyDescent="0.25">
      <c r="A27" s="33"/>
      <c r="B27" t="s">
        <v>119</v>
      </c>
      <c r="C27" s="47">
        <v>1</v>
      </c>
      <c r="D27" s="48" t="s">
        <v>213</v>
      </c>
      <c r="E27" s="39">
        <f t="shared" si="0"/>
        <v>1</v>
      </c>
    </row>
    <row r="28" spans="1:5" x14ac:dyDescent="0.25">
      <c r="A28" s="50" t="s">
        <v>164</v>
      </c>
      <c r="B28" s="51"/>
      <c r="C28" s="56">
        <f>SUM(C22:C27)</f>
        <v>256</v>
      </c>
      <c r="D28" s="57">
        <f>SUM(D22:D27)</f>
        <v>167</v>
      </c>
      <c r="E28" s="52">
        <f t="shared" si="0"/>
        <v>423</v>
      </c>
    </row>
    <row r="29" spans="1:5" x14ac:dyDescent="0.25">
      <c r="A29" s="33" t="s">
        <v>40</v>
      </c>
      <c r="B29" t="s">
        <v>129</v>
      </c>
      <c r="C29" s="47">
        <v>27</v>
      </c>
      <c r="D29" s="48">
        <v>20</v>
      </c>
      <c r="E29" s="39">
        <f t="shared" si="0"/>
        <v>47</v>
      </c>
    </row>
    <row r="30" spans="1:5" x14ac:dyDescent="0.25">
      <c r="A30" s="33"/>
      <c r="B30" t="s">
        <v>185</v>
      </c>
      <c r="C30" s="47">
        <v>2</v>
      </c>
      <c r="D30" s="48">
        <v>10</v>
      </c>
      <c r="E30" s="39">
        <f t="shared" si="0"/>
        <v>12</v>
      </c>
    </row>
    <row r="31" spans="1:5" x14ac:dyDescent="0.25">
      <c r="A31" s="33"/>
      <c r="B31" t="s">
        <v>33</v>
      </c>
      <c r="C31" s="47">
        <v>11</v>
      </c>
      <c r="D31" s="48">
        <v>16</v>
      </c>
      <c r="E31" s="39">
        <f t="shared" si="0"/>
        <v>27</v>
      </c>
    </row>
    <row r="32" spans="1:5" x14ac:dyDescent="0.25">
      <c r="A32" s="33"/>
      <c r="B32" t="s">
        <v>19</v>
      </c>
      <c r="C32" s="47">
        <v>7</v>
      </c>
      <c r="D32" s="48">
        <v>21</v>
      </c>
      <c r="E32" s="39">
        <f t="shared" si="0"/>
        <v>28</v>
      </c>
    </row>
    <row r="33" spans="1:5" x14ac:dyDescent="0.25">
      <c r="A33" s="33"/>
      <c r="B33" t="s">
        <v>76</v>
      </c>
      <c r="C33" s="47">
        <v>9</v>
      </c>
      <c r="D33" s="48">
        <v>9</v>
      </c>
      <c r="E33" s="39">
        <f t="shared" si="0"/>
        <v>18</v>
      </c>
    </row>
    <row r="34" spans="1:5" x14ac:dyDescent="0.25">
      <c r="A34" s="33"/>
      <c r="B34" t="s">
        <v>5</v>
      </c>
      <c r="C34" s="47">
        <v>1</v>
      </c>
      <c r="D34" s="48">
        <v>11</v>
      </c>
      <c r="E34" s="39">
        <f t="shared" si="0"/>
        <v>12</v>
      </c>
    </row>
    <row r="35" spans="1:5" x14ac:dyDescent="0.25">
      <c r="A35" s="33"/>
      <c r="B35" t="s">
        <v>81</v>
      </c>
      <c r="C35" s="47">
        <v>3</v>
      </c>
      <c r="D35" s="48">
        <v>7</v>
      </c>
      <c r="E35" s="39">
        <f t="shared" si="0"/>
        <v>10</v>
      </c>
    </row>
    <row r="36" spans="1:5" x14ac:dyDescent="0.25">
      <c r="A36" s="50" t="s">
        <v>165</v>
      </c>
      <c r="B36" s="51"/>
      <c r="C36" s="56">
        <f>SUM(C29:C35)</f>
        <v>60</v>
      </c>
      <c r="D36" s="57">
        <f>SUM(D29:D35)</f>
        <v>94</v>
      </c>
      <c r="E36" s="52">
        <f t="shared" si="0"/>
        <v>154</v>
      </c>
    </row>
    <row r="37" spans="1:5" x14ac:dyDescent="0.25">
      <c r="A37" s="33" t="s">
        <v>53</v>
      </c>
      <c r="B37" t="s">
        <v>8</v>
      </c>
      <c r="C37" s="47">
        <v>69</v>
      </c>
      <c r="D37" s="48">
        <v>8</v>
      </c>
      <c r="E37" s="39">
        <f t="shared" si="0"/>
        <v>77</v>
      </c>
    </row>
    <row r="38" spans="1:5" x14ac:dyDescent="0.25">
      <c r="A38" s="33"/>
      <c r="B38" t="s">
        <v>127</v>
      </c>
      <c r="C38" s="47">
        <v>39</v>
      </c>
      <c r="D38" s="48">
        <v>15</v>
      </c>
      <c r="E38" s="39">
        <f t="shared" si="0"/>
        <v>54</v>
      </c>
    </row>
    <row r="39" spans="1:5" x14ac:dyDescent="0.25">
      <c r="A39" s="33"/>
      <c r="B39" t="s">
        <v>132</v>
      </c>
      <c r="C39" s="47">
        <v>43</v>
      </c>
      <c r="D39" s="48">
        <v>26</v>
      </c>
      <c r="E39" s="39">
        <f t="shared" si="0"/>
        <v>69</v>
      </c>
    </row>
    <row r="40" spans="1:5" x14ac:dyDescent="0.25">
      <c r="A40" s="33"/>
      <c r="B40" t="s">
        <v>238</v>
      </c>
      <c r="C40" s="47">
        <v>85</v>
      </c>
      <c r="D40" s="48">
        <v>48</v>
      </c>
      <c r="E40" s="39">
        <f t="shared" si="0"/>
        <v>133</v>
      </c>
    </row>
    <row r="41" spans="1:5" x14ac:dyDescent="0.25">
      <c r="A41" s="33"/>
      <c r="B41" t="s">
        <v>133</v>
      </c>
      <c r="C41" s="47">
        <v>235</v>
      </c>
      <c r="D41" s="48">
        <v>57</v>
      </c>
      <c r="E41" s="39">
        <f t="shared" si="0"/>
        <v>292</v>
      </c>
    </row>
    <row r="42" spans="1:5" x14ac:dyDescent="0.25">
      <c r="A42" s="33"/>
      <c r="B42" t="s">
        <v>239</v>
      </c>
      <c r="C42" s="47">
        <v>87</v>
      </c>
      <c r="D42" s="48">
        <v>78</v>
      </c>
      <c r="E42" s="39">
        <f t="shared" si="0"/>
        <v>165</v>
      </c>
    </row>
    <row r="43" spans="1:5" x14ac:dyDescent="0.25">
      <c r="A43" s="33"/>
      <c r="B43" t="s">
        <v>142</v>
      </c>
      <c r="C43" s="47">
        <v>34</v>
      </c>
      <c r="D43" s="48">
        <v>12</v>
      </c>
      <c r="E43" s="39">
        <f t="shared" si="0"/>
        <v>46</v>
      </c>
    </row>
    <row r="44" spans="1:5" x14ac:dyDescent="0.25">
      <c r="A44" s="33"/>
      <c r="B44" t="s">
        <v>84</v>
      </c>
      <c r="C44" s="47">
        <v>148</v>
      </c>
      <c r="D44" s="48">
        <v>37</v>
      </c>
      <c r="E44" s="39">
        <f t="shared" si="0"/>
        <v>185</v>
      </c>
    </row>
    <row r="45" spans="1:5" x14ac:dyDescent="0.25">
      <c r="A45" s="33"/>
      <c r="B45" t="s">
        <v>149</v>
      </c>
      <c r="C45" s="47">
        <v>5</v>
      </c>
      <c r="D45" s="48">
        <v>2</v>
      </c>
      <c r="E45" s="39">
        <f t="shared" si="0"/>
        <v>7</v>
      </c>
    </row>
    <row r="46" spans="1:5" x14ac:dyDescent="0.25">
      <c r="A46" s="50" t="s">
        <v>166</v>
      </c>
      <c r="B46" s="51"/>
      <c r="C46" s="56">
        <f>SUM(C37:C45)</f>
        <v>745</v>
      </c>
      <c r="D46" s="57">
        <f>SUM(D37:D45)</f>
        <v>283</v>
      </c>
      <c r="E46" s="52">
        <f t="shared" si="0"/>
        <v>1028</v>
      </c>
    </row>
    <row r="47" spans="1:5" x14ac:dyDescent="0.25">
      <c r="A47" s="33" t="s">
        <v>69</v>
      </c>
      <c r="B47" t="s">
        <v>240</v>
      </c>
      <c r="C47" s="47">
        <v>29</v>
      </c>
      <c r="D47" s="48">
        <v>55</v>
      </c>
      <c r="E47" s="39">
        <f t="shared" si="0"/>
        <v>84</v>
      </c>
    </row>
    <row r="48" spans="1:5" x14ac:dyDescent="0.25">
      <c r="A48" s="33"/>
      <c r="B48" t="s">
        <v>50</v>
      </c>
      <c r="C48" s="47">
        <v>54</v>
      </c>
      <c r="D48" s="48">
        <v>130</v>
      </c>
      <c r="E48" s="39">
        <f t="shared" si="0"/>
        <v>184</v>
      </c>
    </row>
    <row r="49" spans="1:5" x14ac:dyDescent="0.25">
      <c r="A49" s="33"/>
      <c r="B49" t="s">
        <v>208</v>
      </c>
      <c r="C49" s="47">
        <v>17</v>
      </c>
      <c r="D49" s="48">
        <v>41</v>
      </c>
      <c r="E49" s="39">
        <f t="shared" si="0"/>
        <v>58</v>
      </c>
    </row>
    <row r="50" spans="1:5" x14ac:dyDescent="0.25">
      <c r="A50" s="33"/>
      <c r="B50" t="s">
        <v>137</v>
      </c>
      <c r="C50" s="47">
        <v>7</v>
      </c>
      <c r="D50" s="48">
        <v>41</v>
      </c>
      <c r="E50" s="39">
        <f t="shared" si="0"/>
        <v>48</v>
      </c>
    </row>
    <row r="51" spans="1:5" x14ac:dyDescent="0.25">
      <c r="A51" s="33"/>
      <c r="B51" t="s">
        <v>209</v>
      </c>
      <c r="C51" s="47">
        <v>4</v>
      </c>
      <c r="D51" s="48">
        <v>43</v>
      </c>
      <c r="E51" s="39">
        <f t="shared" si="0"/>
        <v>47</v>
      </c>
    </row>
    <row r="52" spans="1:5" x14ac:dyDescent="0.25">
      <c r="A52" s="33"/>
      <c r="B52" t="s">
        <v>79</v>
      </c>
      <c r="C52" s="47">
        <v>25</v>
      </c>
      <c r="D52" s="48">
        <v>36</v>
      </c>
      <c r="E52" s="39">
        <f t="shared" si="0"/>
        <v>61</v>
      </c>
    </row>
    <row r="53" spans="1:5" x14ac:dyDescent="0.25">
      <c r="A53" s="50" t="s">
        <v>167</v>
      </c>
      <c r="B53" s="51"/>
      <c r="C53" s="56">
        <f>SUM(C47:C52)</f>
        <v>136</v>
      </c>
      <c r="D53" s="57">
        <f>SUM(D47:D52)</f>
        <v>346</v>
      </c>
      <c r="E53" s="52">
        <f t="shared" si="0"/>
        <v>482</v>
      </c>
    </row>
    <row r="54" spans="1:5" x14ac:dyDescent="0.25">
      <c r="A54" s="33" t="s">
        <v>162</v>
      </c>
      <c r="B54" t="s">
        <v>16</v>
      </c>
      <c r="C54" s="47">
        <v>3</v>
      </c>
      <c r="D54" s="48">
        <v>8</v>
      </c>
      <c r="E54" s="39">
        <f t="shared" si="0"/>
        <v>11</v>
      </c>
    </row>
    <row r="55" spans="1:5" x14ac:dyDescent="0.25">
      <c r="A55" s="33"/>
      <c r="B55" t="s">
        <v>241</v>
      </c>
      <c r="C55" s="47">
        <v>24</v>
      </c>
      <c r="D55" s="48">
        <v>14</v>
      </c>
      <c r="E55" s="39">
        <f t="shared" si="0"/>
        <v>38</v>
      </c>
    </row>
    <row r="56" spans="1:5" x14ac:dyDescent="0.25">
      <c r="A56" s="33"/>
      <c r="B56" t="s">
        <v>35</v>
      </c>
      <c r="C56" s="47">
        <v>93</v>
      </c>
      <c r="D56" s="48">
        <v>65</v>
      </c>
      <c r="E56" s="39">
        <f t="shared" si="0"/>
        <v>158</v>
      </c>
    </row>
    <row r="57" spans="1:5" x14ac:dyDescent="0.25">
      <c r="A57" s="33"/>
      <c r="B57" t="s">
        <v>36</v>
      </c>
      <c r="C57" s="47">
        <v>145</v>
      </c>
      <c r="D57" s="48">
        <v>48</v>
      </c>
      <c r="E57" s="39">
        <f t="shared" si="0"/>
        <v>193</v>
      </c>
    </row>
    <row r="58" spans="1:5" x14ac:dyDescent="0.25">
      <c r="A58" s="33"/>
      <c r="B58" t="s">
        <v>242</v>
      </c>
      <c r="C58" s="47">
        <v>14</v>
      </c>
      <c r="D58" s="48">
        <v>16</v>
      </c>
      <c r="E58" s="39">
        <f t="shared" si="0"/>
        <v>30</v>
      </c>
    </row>
    <row r="59" spans="1:5" x14ac:dyDescent="0.25">
      <c r="A59" s="33"/>
      <c r="B59" t="s">
        <v>135</v>
      </c>
      <c r="C59" s="47">
        <v>25</v>
      </c>
      <c r="D59" s="48">
        <v>14</v>
      </c>
      <c r="E59" s="39">
        <f t="shared" si="0"/>
        <v>39</v>
      </c>
    </row>
    <row r="60" spans="1:5" x14ac:dyDescent="0.25">
      <c r="A60" s="33"/>
      <c r="B60" t="s">
        <v>52</v>
      </c>
      <c r="C60" s="47">
        <v>35</v>
      </c>
      <c r="D60" s="48">
        <v>76</v>
      </c>
      <c r="E60" s="39">
        <f t="shared" si="0"/>
        <v>111</v>
      </c>
    </row>
    <row r="61" spans="1:5" x14ac:dyDescent="0.25">
      <c r="A61" s="33"/>
      <c r="B61" t="s">
        <v>243</v>
      </c>
      <c r="C61" s="47">
        <v>11</v>
      </c>
      <c r="D61" s="48">
        <v>13</v>
      </c>
      <c r="E61" s="39">
        <f t="shared" si="0"/>
        <v>24</v>
      </c>
    </row>
    <row r="62" spans="1:5" x14ac:dyDescent="0.25">
      <c r="A62" s="33"/>
      <c r="B62" t="s">
        <v>138</v>
      </c>
      <c r="C62" s="47">
        <v>23</v>
      </c>
      <c r="D62" s="48">
        <v>17</v>
      </c>
      <c r="E62" s="39">
        <f t="shared" si="0"/>
        <v>40</v>
      </c>
    </row>
    <row r="63" spans="1:5" x14ac:dyDescent="0.25">
      <c r="A63" s="33"/>
      <c r="B63" t="s">
        <v>70</v>
      </c>
      <c r="C63" s="47">
        <v>15</v>
      </c>
      <c r="D63" s="48">
        <v>4</v>
      </c>
      <c r="E63" s="39">
        <f t="shared" si="0"/>
        <v>19</v>
      </c>
    </row>
    <row r="64" spans="1:5" x14ac:dyDescent="0.25">
      <c r="A64" s="33"/>
      <c r="B64" t="s">
        <v>78</v>
      </c>
      <c r="C64" s="47">
        <v>4</v>
      </c>
      <c r="D64" s="48">
        <v>9</v>
      </c>
      <c r="E64" s="39">
        <f t="shared" si="0"/>
        <v>13</v>
      </c>
    </row>
    <row r="65" spans="1:5" x14ac:dyDescent="0.25">
      <c r="A65" s="33"/>
      <c r="B65" t="s">
        <v>86</v>
      </c>
      <c r="C65" s="47">
        <v>47</v>
      </c>
      <c r="D65" s="48">
        <v>26</v>
      </c>
      <c r="E65" s="39">
        <f t="shared" si="0"/>
        <v>73</v>
      </c>
    </row>
    <row r="66" spans="1:5" x14ac:dyDescent="0.25">
      <c r="A66" s="33"/>
      <c r="B66" t="s">
        <v>146</v>
      </c>
      <c r="C66" s="47">
        <v>67</v>
      </c>
      <c r="D66" s="48">
        <v>13</v>
      </c>
      <c r="E66" s="39">
        <f t="shared" si="0"/>
        <v>80</v>
      </c>
    </row>
    <row r="67" spans="1:5" x14ac:dyDescent="0.25">
      <c r="A67" s="33"/>
      <c r="B67" t="s">
        <v>115</v>
      </c>
      <c r="C67" s="47">
        <v>7</v>
      </c>
      <c r="D67" s="48">
        <v>9</v>
      </c>
      <c r="E67" s="39">
        <f t="shared" si="0"/>
        <v>16</v>
      </c>
    </row>
    <row r="68" spans="1:5" x14ac:dyDescent="0.25">
      <c r="A68" s="33"/>
      <c r="B68" t="s">
        <v>116</v>
      </c>
      <c r="C68" s="47">
        <v>11</v>
      </c>
      <c r="D68" s="48">
        <v>40</v>
      </c>
      <c r="E68" s="39">
        <f t="shared" ref="E68:E94" si="1">SUM(C68:D68)</f>
        <v>51</v>
      </c>
    </row>
    <row r="69" spans="1:5" x14ac:dyDescent="0.25">
      <c r="A69" s="33"/>
      <c r="B69" t="s">
        <v>214</v>
      </c>
      <c r="C69" s="47">
        <v>5</v>
      </c>
      <c r="D69" s="48">
        <v>8</v>
      </c>
      <c r="E69" s="39">
        <f t="shared" si="1"/>
        <v>13</v>
      </c>
    </row>
    <row r="70" spans="1:5" x14ac:dyDescent="0.25">
      <c r="A70" s="33"/>
      <c r="B70" t="s">
        <v>121</v>
      </c>
      <c r="C70" s="47">
        <v>65</v>
      </c>
      <c r="D70" s="48">
        <v>39</v>
      </c>
      <c r="E70" s="39">
        <f t="shared" si="1"/>
        <v>104</v>
      </c>
    </row>
    <row r="71" spans="1:5" x14ac:dyDescent="0.25">
      <c r="A71" s="50" t="s">
        <v>168</v>
      </c>
      <c r="B71" s="51"/>
      <c r="C71" s="56">
        <f>SUM(C54:C70)</f>
        <v>594</v>
      </c>
      <c r="D71" s="57">
        <f>SUM(D54:D70)</f>
        <v>419</v>
      </c>
      <c r="E71" s="52">
        <f t="shared" si="1"/>
        <v>1013</v>
      </c>
    </row>
    <row r="72" spans="1:5" x14ac:dyDescent="0.25">
      <c r="A72" s="33" t="s">
        <v>169</v>
      </c>
      <c r="B72" t="s">
        <v>22</v>
      </c>
      <c r="C72" s="47">
        <v>4</v>
      </c>
      <c r="D72" s="48">
        <v>4</v>
      </c>
      <c r="E72" s="39">
        <f t="shared" si="1"/>
        <v>8</v>
      </c>
    </row>
    <row r="73" spans="1:5" x14ac:dyDescent="0.25">
      <c r="A73" s="33"/>
      <c r="B73" t="s">
        <v>210</v>
      </c>
      <c r="C73" s="47">
        <v>9</v>
      </c>
      <c r="D73" s="48">
        <v>6</v>
      </c>
      <c r="E73" s="39">
        <f t="shared" si="1"/>
        <v>15</v>
      </c>
    </row>
    <row r="74" spans="1:5" x14ac:dyDescent="0.25">
      <c r="A74" s="33"/>
      <c r="B74" t="s">
        <v>186</v>
      </c>
      <c r="C74" s="47">
        <v>5</v>
      </c>
      <c r="D74" s="48">
        <v>5</v>
      </c>
      <c r="E74" s="39">
        <f t="shared" si="1"/>
        <v>10</v>
      </c>
    </row>
    <row r="75" spans="1:5" x14ac:dyDescent="0.25">
      <c r="A75" s="33"/>
      <c r="B75" t="s">
        <v>219</v>
      </c>
      <c r="C75" s="47">
        <v>1</v>
      </c>
      <c r="D75" s="48" t="s">
        <v>213</v>
      </c>
      <c r="E75" s="39">
        <f t="shared" si="1"/>
        <v>1</v>
      </c>
    </row>
    <row r="76" spans="1:5" x14ac:dyDescent="0.25">
      <c r="A76" s="33"/>
      <c r="B76" t="s">
        <v>187</v>
      </c>
      <c r="C76" s="47">
        <v>7</v>
      </c>
      <c r="D76" s="48">
        <v>3</v>
      </c>
      <c r="E76" s="39">
        <f t="shared" si="1"/>
        <v>10</v>
      </c>
    </row>
    <row r="77" spans="1:5" x14ac:dyDescent="0.25">
      <c r="A77" s="33"/>
      <c r="B77" t="s">
        <v>139</v>
      </c>
      <c r="C77" s="47">
        <v>10</v>
      </c>
      <c r="D77" s="48">
        <v>26</v>
      </c>
      <c r="E77" s="39">
        <f t="shared" si="1"/>
        <v>36</v>
      </c>
    </row>
    <row r="78" spans="1:5" x14ac:dyDescent="0.25">
      <c r="A78" s="33"/>
      <c r="B78" t="s">
        <v>141</v>
      </c>
      <c r="C78" s="47">
        <v>1</v>
      </c>
      <c r="D78" s="48" t="s">
        <v>213</v>
      </c>
      <c r="E78" s="39">
        <f t="shared" si="1"/>
        <v>1</v>
      </c>
    </row>
    <row r="79" spans="1:5" x14ac:dyDescent="0.25">
      <c r="A79" s="33"/>
      <c r="B79" t="s">
        <v>140</v>
      </c>
      <c r="C79" s="47">
        <v>2</v>
      </c>
      <c r="D79" s="48" t="s">
        <v>213</v>
      </c>
      <c r="E79" s="39">
        <f t="shared" si="1"/>
        <v>2</v>
      </c>
    </row>
    <row r="80" spans="1:5" x14ac:dyDescent="0.25">
      <c r="A80" s="33"/>
      <c r="B80" t="s">
        <v>244</v>
      </c>
      <c r="C80" s="47">
        <v>1</v>
      </c>
      <c r="D80" s="48">
        <v>4</v>
      </c>
      <c r="E80" s="39">
        <f t="shared" si="1"/>
        <v>5</v>
      </c>
    </row>
    <row r="81" spans="1:5" x14ac:dyDescent="0.25">
      <c r="A81" s="33"/>
      <c r="B81" t="s">
        <v>143</v>
      </c>
      <c r="C81" s="47">
        <v>1</v>
      </c>
      <c r="D81" s="48">
        <v>2</v>
      </c>
      <c r="E81" s="39">
        <f t="shared" si="1"/>
        <v>3</v>
      </c>
    </row>
    <row r="82" spans="1:5" x14ac:dyDescent="0.25">
      <c r="A82" s="33"/>
      <c r="B82" t="s">
        <v>145</v>
      </c>
      <c r="C82" s="47"/>
      <c r="D82" s="48">
        <v>1</v>
      </c>
      <c r="E82" s="39">
        <f t="shared" si="1"/>
        <v>1</v>
      </c>
    </row>
    <row r="83" spans="1:5" x14ac:dyDescent="0.25">
      <c r="A83" s="33"/>
      <c r="B83" t="s">
        <v>147</v>
      </c>
      <c r="C83" s="47">
        <v>1</v>
      </c>
      <c r="D83" s="48">
        <v>3</v>
      </c>
      <c r="E83" s="39">
        <f t="shared" si="1"/>
        <v>4</v>
      </c>
    </row>
    <row r="84" spans="1:5" x14ac:dyDescent="0.25">
      <c r="A84" s="33"/>
      <c r="B84" t="s">
        <v>148</v>
      </c>
      <c r="C84" s="47">
        <v>11</v>
      </c>
      <c r="D84" s="48">
        <v>10</v>
      </c>
      <c r="E84" s="39">
        <f t="shared" si="1"/>
        <v>21</v>
      </c>
    </row>
    <row r="85" spans="1:5" x14ac:dyDescent="0.25">
      <c r="A85" s="33"/>
      <c r="B85" t="s">
        <v>150</v>
      </c>
      <c r="C85" s="47">
        <v>2</v>
      </c>
      <c r="D85" s="48">
        <v>2</v>
      </c>
      <c r="E85" s="39">
        <f t="shared" si="1"/>
        <v>4</v>
      </c>
    </row>
    <row r="86" spans="1:5" x14ac:dyDescent="0.25">
      <c r="A86" s="33"/>
      <c r="B86" t="s">
        <v>151</v>
      </c>
      <c r="C86" s="47">
        <v>29</v>
      </c>
      <c r="D86" s="48">
        <v>55</v>
      </c>
      <c r="E86" s="39">
        <f t="shared" si="1"/>
        <v>84</v>
      </c>
    </row>
    <row r="87" spans="1:5" x14ac:dyDescent="0.25">
      <c r="A87" s="50" t="s">
        <v>172</v>
      </c>
      <c r="B87" s="51"/>
      <c r="C87" s="56">
        <f>SUM(C72:C86)</f>
        <v>84</v>
      </c>
      <c r="D87" s="57">
        <f>SUM(D72:D86)</f>
        <v>121</v>
      </c>
      <c r="E87" s="52">
        <f t="shared" si="1"/>
        <v>205</v>
      </c>
    </row>
    <row r="88" spans="1:5" x14ac:dyDescent="0.25">
      <c r="A88" s="33" t="s">
        <v>123</v>
      </c>
      <c r="B88" t="s">
        <v>130</v>
      </c>
      <c r="C88" s="47">
        <v>19</v>
      </c>
      <c r="D88" s="48">
        <v>45</v>
      </c>
      <c r="E88" s="39">
        <f t="shared" si="1"/>
        <v>64</v>
      </c>
    </row>
    <row r="89" spans="1:5" x14ac:dyDescent="0.25">
      <c r="A89" s="33"/>
      <c r="B89" t="s">
        <v>152</v>
      </c>
      <c r="C89" s="47">
        <v>1</v>
      </c>
      <c r="D89" s="48">
        <v>1</v>
      </c>
      <c r="E89" s="39">
        <f t="shared" si="1"/>
        <v>2</v>
      </c>
    </row>
    <row r="90" spans="1:5" x14ac:dyDescent="0.25">
      <c r="A90" s="33"/>
      <c r="B90" t="s">
        <v>155</v>
      </c>
      <c r="C90" s="47">
        <v>20</v>
      </c>
      <c r="D90" s="48">
        <v>13</v>
      </c>
      <c r="E90" s="39">
        <f t="shared" si="1"/>
        <v>33</v>
      </c>
    </row>
    <row r="91" spans="1:5" x14ac:dyDescent="0.25">
      <c r="A91" s="33"/>
      <c r="B91" t="s">
        <v>153</v>
      </c>
      <c r="C91" s="47">
        <v>17</v>
      </c>
      <c r="D91" s="48">
        <v>25</v>
      </c>
      <c r="E91" s="39">
        <f t="shared" si="1"/>
        <v>42</v>
      </c>
    </row>
    <row r="92" spans="1:5" x14ac:dyDescent="0.25">
      <c r="A92" s="33"/>
      <c r="B92" t="s">
        <v>154</v>
      </c>
      <c r="C92" s="47">
        <v>3</v>
      </c>
      <c r="D92" s="48">
        <v>8</v>
      </c>
      <c r="E92" s="39">
        <f t="shared" si="1"/>
        <v>11</v>
      </c>
    </row>
    <row r="93" spans="1:5" x14ac:dyDescent="0.25">
      <c r="A93" s="50" t="s">
        <v>173</v>
      </c>
      <c r="B93" s="51"/>
      <c r="C93" s="56">
        <f>SUM(C88:C92)</f>
        <v>60</v>
      </c>
      <c r="D93" s="57">
        <f>SUM(D88:D92)</f>
        <v>92</v>
      </c>
      <c r="E93" s="52">
        <f t="shared" si="1"/>
        <v>152</v>
      </c>
    </row>
    <row r="94" spans="1:5" x14ac:dyDescent="0.25">
      <c r="A94" s="50" t="s">
        <v>157</v>
      </c>
      <c r="B94" s="46"/>
      <c r="C94" s="49">
        <f>+C93+C87+C71+C53+C46+C36+C28+C21</f>
        <v>2186</v>
      </c>
      <c r="D94" s="49">
        <f>+D93+D87+D71+D53+D46+D36+D28+D21</f>
        <v>1805</v>
      </c>
      <c r="E94" s="40">
        <f t="shared" si="1"/>
        <v>3991</v>
      </c>
    </row>
  </sheetData>
  <printOptions horizontalCentered="1"/>
  <pageMargins left="0.45" right="0.45" top="0.75" bottom="0.5" header="0.3" footer="0.3"/>
  <pageSetup fitToHeight="0" orientation="landscape" r:id="rId1"/>
  <rowBreaks count="2" manualBreakCount="2">
    <brk id="26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</vt:lpstr>
      <vt:lpstr>UG</vt:lpstr>
      <vt:lpstr>VM</vt:lpstr>
      <vt:lpstr>Grad</vt:lpstr>
      <vt:lpstr>Grad!Print_Titles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Lie, Josie [ENMGT]</cp:lastModifiedBy>
  <cp:lastPrinted>2020-09-04T14:29:04Z</cp:lastPrinted>
  <dcterms:created xsi:type="dcterms:W3CDTF">2014-06-30T13:47:51Z</dcterms:created>
  <dcterms:modified xsi:type="dcterms:W3CDTF">2023-02-02T20:15:07Z</dcterms:modified>
</cp:coreProperties>
</file>