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\Enrollment Research Team\Registrar_Reports\Enrollment Reports\Fall Semesters\Fall 2024\Reports for Web\"/>
    </mc:Choice>
  </mc:AlternateContent>
  <xr:revisionPtr revIDLastSave="0" documentId="13_ncr:1_{BBBAB20E-A1FD-4C42-BD30-47E454B57B0D}" xr6:coauthVersionLast="47" xr6:coauthVersionMax="47" xr10:uidLastSave="{00000000-0000-0000-0000-000000000000}"/>
  <bookViews>
    <workbookView xWindow="-38520" yWindow="-5280" windowWidth="38640" windowHeight="21390" tabRatio="490" activeTab="4" xr2:uid="{00000000-000D-0000-FFFF-FFFF00000000}"/>
  </bookViews>
  <sheets>
    <sheet name="Total" sheetId="10" r:id="rId1"/>
    <sheet name="UG" sheetId="11" r:id="rId2"/>
    <sheet name="VM" sheetId="8" r:id="rId3"/>
    <sheet name="Grad by Department" sheetId="7" state="hidden" r:id="rId4"/>
    <sheet name="Grad by POS" sheetId="12" r:id="rId5"/>
  </sheets>
  <externalReferences>
    <externalReference r:id="rId6"/>
  </externalReferences>
  <definedNames>
    <definedName name="data" localSheetId="1">[1]!Table_Query_from_DSNA4_1[#All]</definedName>
    <definedName name="data">#REF!</definedName>
    <definedName name="GRAD" localSheetId="1">#REF!</definedName>
    <definedName name="GRAD">#REF!</definedName>
    <definedName name="_xlnm.Print_Titles" localSheetId="3">'Grad by Department'!$1:$5</definedName>
    <definedName name="_xlnm.Print_Titles" localSheetId="4">'Grad by POS'!$1:$5</definedName>
    <definedName name="_xlnm.Print_Titles" localSheetId="1">UG!$1:$6</definedName>
    <definedName name="TITLES">[1]!Table_Query_from_DSNA43[#All]</definedName>
    <definedName name="U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2" i="12" l="1"/>
  <c r="C332" i="12"/>
  <c r="D332" i="12"/>
  <c r="D327" i="12"/>
  <c r="E327" i="12"/>
  <c r="F327" i="12"/>
  <c r="C327" i="12"/>
  <c r="D311" i="12"/>
  <c r="E311" i="12"/>
  <c r="F311" i="12"/>
  <c r="C311" i="12"/>
  <c r="D246" i="12"/>
  <c r="E246" i="12"/>
  <c r="F246" i="12"/>
  <c r="C246" i="12"/>
  <c r="D198" i="12"/>
  <c r="E198" i="12"/>
  <c r="F198" i="12"/>
  <c r="C198" i="12"/>
  <c r="D130" i="12"/>
  <c r="E130" i="12"/>
  <c r="F130" i="12"/>
  <c r="C130" i="12"/>
  <c r="D109" i="12"/>
  <c r="E109" i="12"/>
  <c r="F109" i="12"/>
  <c r="C109" i="12"/>
  <c r="D79" i="12"/>
  <c r="E79" i="12"/>
  <c r="F79" i="12"/>
  <c r="C79" i="12"/>
  <c r="F331" i="12"/>
  <c r="E331" i="12"/>
  <c r="D331" i="12"/>
  <c r="C331" i="12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B11" i="8"/>
  <c r="D80" i="7"/>
  <c r="E80" i="7"/>
  <c r="F80" i="7"/>
  <c r="C80" i="7"/>
  <c r="D74" i="7"/>
  <c r="E74" i="7"/>
  <c r="F74" i="7"/>
  <c r="C74" i="7"/>
  <c r="D68" i="7"/>
  <c r="E68" i="7"/>
  <c r="F68" i="7"/>
  <c r="C68" i="7"/>
  <c r="D50" i="7"/>
  <c r="E50" i="7"/>
  <c r="F50" i="7"/>
  <c r="C50" i="7"/>
  <c r="D44" i="7"/>
  <c r="E44" i="7"/>
  <c r="F44" i="7"/>
  <c r="C44" i="7"/>
  <c r="D35" i="7"/>
  <c r="E35" i="7"/>
  <c r="F35" i="7"/>
  <c r="C35" i="7"/>
  <c r="D27" i="7"/>
  <c r="E27" i="7"/>
  <c r="F27" i="7"/>
  <c r="C27" i="7"/>
  <c r="D19" i="7"/>
  <c r="E19" i="7"/>
  <c r="F19" i="7"/>
  <c r="F81" i="7" s="1"/>
  <c r="C19" i="7"/>
  <c r="C81" i="7" s="1"/>
  <c r="D179" i="11"/>
  <c r="E179" i="11"/>
  <c r="F179" i="11"/>
  <c r="G179" i="11"/>
  <c r="H179" i="11"/>
  <c r="I179" i="11"/>
  <c r="J179" i="11"/>
  <c r="K179" i="11"/>
  <c r="L179" i="11"/>
  <c r="M179" i="11"/>
  <c r="N179" i="11"/>
  <c r="O179" i="11"/>
  <c r="P179" i="11"/>
  <c r="Q179" i="11"/>
  <c r="R179" i="11"/>
  <c r="C179" i="11"/>
  <c r="D173" i="11"/>
  <c r="E173" i="11"/>
  <c r="F173" i="11"/>
  <c r="G173" i="11"/>
  <c r="H173" i="11"/>
  <c r="I173" i="11"/>
  <c r="J173" i="11"/>
  <c r="K173" i="11"/>
  <c r="L173" i="11"/>
  <c r="M173" i="11"/>
  <c r="N173" i="11"/>
  <c r="O173" i="11"/>
  <c r="P173" i="11"/>
  <c r="Q173" i="11"/>
  <c r="R173" i="11"/>
  <c r="C173" i="11"/>
  <c r="D114" i="11"/>
  <c r="E114" i="11"/>
  <c r="F114" i="11"/>
  <c r="G114" i="11"/>
  <c r="H114" i="11"/>
  <c r="I114" i="11"/>
  <c r="J114" i="11"/>
  <c r="K114" i="11"/>
  <c r="L114" i="11"/>
  <c r="M114" i="11"/>
  <c r="N114" i="11"/>
  <c r="O114" i="11"/>
  <c r="P114" i="11"/>
  <c r="Q114" i="11"/>
  <c r="R114" i="11"/>
  <c r="C114" i="11"/>
  <c r="D93" i="11"/>
  <c r="E93" i="11"/>
  <c r="F93" i="11"/>
  <c r="G93" i="11"/>
  <c r="H93" i="11"/>
  <c r="I93" i="11"/>
  <c r="J93" i="11"/>
  <c r="K93" i="11"/>
  <c r="L93" i="11"/>
  <c r="M93" i="11"/>
  <c r="N93" i="11"/>
  <c r="O93" i="11"/>
  <c r="P93" i="11"/>
  <c r="Q93" i="11"/>
  <c r="R93" i="11"/>
  <c r="C93" i="11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C74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C56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C37" i="11"/>
  <c r="F332" i="12" l="1"/>
  <c r="E81" i="7"/>
  <c r="D81" i="7"/>
  <c r="D180" i="11"/>
  <c r="K180" i="11"/>
  <c r="Q180" i="11"/>
  <c r="G180" i="11"/>
  <c r="M180" i="11"/>
  <c r="F180" i="11"/>
  <c r="C180" i="11"/>
  <c r="L180" i="11"/>
  <c r="E180" i="11"/>
  <c r="R180" i="11"/>
  <c r="P180" i="11"/>
  <c r="J180" i="11"/>
  <c r="O180" i="11"/>
  <c r="I180" i="11"/>
  <c r="N180" i="11"/>
  <c r="H180" i="11"/>
</calcChain>
</file>

<file path=xl/sharedStrings.xml><?xml version="1.0" encoding="utf-8"?>
<sst xmlns="http://schemas.openxmlformats.org/spreadsheetml/2006/main" count="693" uniqueCount="562">
  <si>
    <t>Interior Design</t>
  </si>
  <si>
    <t>Accounting</t>
  </si>
  <si>
    <t>Aerospace Engineering</t>
  </si>
  <si>
    <t>Agronomy</t>
  </si>
  <si>
    <t>Animal Science</t>
  </si>
  <si>
    <t>Graphic Design</t>
  </si>
  <si>
    <t>Community and Regional Planning</t>
  </si>
  <si>
    <t>Chemistry</t>
  </si>
  <si>
    <t>Computer Science</t>
  </si>
  <si>
    <t>Design</t>
  </si>
  <si>
    <t>English</t>
  </si>
  <si>
    <t>Engineering</t>
  </si>
  <si>
    <t>Finance</t>
  </si>
  <si>
    <t>Human Sciences</t>
  </si>
  <si>
    <t>History</t>
  </si>
  <si>
    <t>Horticulture</t>
  </si>
  <si>
    <t>Industrial Design</t>
  </si>
  <si>
    <t>Kinesiology</t>
  </si>
  <si>
    <t>Landscape Architecture</t>
  </si>
  <si>
    <t>Mechanical Engineering</t>
  </si>
  <si>
    <t>Mathematics</t>
  </si>
  <si>
    <t>Political Science</t>
  </si>
  <si>
    <t>Psychology</t>
  </si>
  <si>
    <t>Supply Chain Management</t>
  </si>
  <si>
    <t>Statistics</t>
  </si>
  <si>
    <t>Veterinary Medicine</t>
  </si>
  <si>
    <t>World Languages and Cultures</t>
  </si>
  <si>
    <t>Agricultural and Biosystems Engineering</t>
  </si>
  <si>
    <t>Agricultural Education and Studies</t>
  </si>
  <si>
    <t>Architecture</t>
  </si>
  <si>
    <t>Biomedical Sciences</t>
  </si>
  <si>
    <t>Chemical and Biological Engineering</t>
  </si>
  <si>
    <t>Electrical and Computer Engineering</t>
  </si>
  <si>
    <t>Materials Science and Engineering</t>
  </si>
  <si>
    <t>Natural Resource Ecology and Management</t>
  </si>
  <si>
    <t>Physics and Astronomy</t>
  </si>
  <si>
    <t>Veterinary Pathology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</si>
  <si>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</si>
  <si>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</si>
  <si>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</si>
  <si>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</si>
  <si>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</si>
  <si>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</si>
  <si>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</si>
  <si>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</si>
  <si>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</si>
  <si>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</si>
  <si>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</si>
  <si>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</si>
  <si>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</si>
  <si>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IOWA STATE UNIVERSITY OF SCIENCE AND TECHNOLOGY</t>
  </si>
  <si>
    <t>OFFICE OF THE REGISTRAR</t>
  </si>
  <si>
    <t>Veterinary Medicine Total</t>
  </si>
  <si>
    <t>Male</t>
  </si>
  <si>
    <t>Female</t>
  </si>
  <si>
    <t>VM1</t>
  </si>
  <si>
    <t>VM2</t>
  </si>
  <si>
    <t>VM3</t>
  </si>
  <si>
    <t>VM4</t>
  </si>
  <si>
    <t>Sophomores</t>
  </si>
  <si>
    <t>Juniors</t>
  </si>
  <si>
    <t>Seniors</t>
  </si>
  <si>
    <t>Prof</t>
  </si>
  <si>
    <t>Art and Visual Culture</t>
  </si>
  <si>
    <t>Industrial and Manufacturing Systems Engineering</t>
  </si>
  <si>
    <t>Total</t>
  </si>
  <si>
    <t>Information Systems and Business Analytics</t>
  </si>
  <si>
    <t xml:space="preserve">College </t>
  </si>
  <si>
    <t>Curriculum/Major</t>
  </si>
  <si>
    <t>College</t>
  </si>
  <si>
    <t>Department</t>
  </si>
  <si>
    <t>Undergraduates</t>
  </si>
  <si>
    <t>Graduates</t>
  </si>
  <si>
    <t>Non-Degree</t>
  </si>
  <si>
    <t>Human Development and Family Studies</t>
  </si>
  <si>
    <t>Management and Entrepreneurship</t>
  </si>
  <si>
    <t>Civil, Construction and Environmental Engineering</t>
  </si>
  <si>
    <t>Enrollment Statistics for Fall Semester 2024</t>
  </si>
  <si>
    <t>Enrollment Statistics for Fall 2024</t>
  </si>
  <si>
    <t>Agricultural Business, B.S.</t>
  </si>
  <si>
    <t>Agricultural Communication, B.S.</t>
  </si>
  <si>
    <t>Agricultural Studies, B.S.</t>
  </si>
  <si>
    <t>Agricultural Systems Technology, B.S.</t>
  </si>
  <si>
    <t>Agricultural and Life Sciences Education, B.S.</t>
  </si>
  <si>
    <t>Agricultural and Rural Policy Studies, B.S.</t>
  </si>
  <si>
    <t>Agronomy, B.S.</t>
  </si>
  <si>
    <t>Animal Ecology, B.S.</t>
  </si>
  <si>
    <t>Animal Science, B.S.</t>
  </si>
  <si>
    <t>Biochemistry, B.S. (AGLS)</t>
  </si>
  <si>
    <t>Biology, B.S. (AGLS)</t>
  </si>
  <si>
    <t>College of Agriculture and Life Sciences Undergraduate Non-Degree</t>
  </si>
  <si>
    <t>Culinary Food Science, B.S. (AGLS)</t>
  </si>
  <si>
    <t>Dairy Science, B.S.</t>
  </si>
  <si>
    <t>Diet and Exercise (AGLS) Undergraduate Pre-Major</t>
  </si>
  <si>
    <t>Dietetics, B.S. (AGLS)</t>
  </si>
  <si>
    <t>Environmental Science, B.S. (AGLS)</t>
  </si>
  <si>
    <t>Food Science, B.S. (AGLS)</t>
  </si>
  <si>
    <t>Forestry, B.S.</t>
  </si>
  <si>
    <t>Genetics, B.S. (AGLS)</t>
  </si>
  <si>
    <t>Global Resource Systems, B.S.</t>
  </si>
  <si>
    <t>Horticulture, B.S.</t>
  </si>
  <si>
    <t>Industrial Technology, B.S.</t>
  </si>
  <si>
    <t>Microbiology, B.S.</t>
  </si>
  <si>
    <t>Nursing, B.S.N. (AGLS)</t>
  </si>
  <si>
    <t>Nutritional Science, B.S. (AGLS)</t>
  </si>
  <si>
    <t>Occupational Safety Undergraduate Certificate</t>
  </si>
  <si>
    <t>Occupational Safety Undergraduate Certificate (Distance)</t>
  </si>
  <si>
    <t>Soil Science Undergraduate Certificate</t>
  </si>
  <si>
    <t>Swine Production Management Undergraduate Certificate</t>
  </si>
  <si>
    <t>Accounting, B.S.</t>
  </si>
  <si>
    <t>Actuarial Science, B.S.</t>
  </si>
  <si>
    <t>Business Administration Undergraduate Pre-Major (Distance)</t>
  </si>
  <si>
    <t>Business Administration, B.B.A. (Distance)</t>
  </si>
  <si>
    <t>Business Analytics, B.S.</t>
  </si>
  <si>
    <t>Business Economics, B.S.</t>
  </si>
  <si>
    <t>Business Exploratory Undergraduate Undeclared Major</t>
  </si>
  <si>
    <t>Entrepreneurship, B.S.</t>
  </si>
  <si>
    <t>Finance Undergraduate Additional Major</t>
  </si>
  <si>
    <t>Finance, B.S.</t>
  </si>
  <si>
    <t>Healthcare Management, B.S.</t>
  </si>
  <si>
    <t>Human Resource Management, B.S.</t>
  </si>
  <si>
    <t>Ivy College of Business Undergraduate Non-Degree</t>
  </si>
  <si>
    <t>Ivy College of Business Undergraduate Undeclared Major</t>
  </si>
  <si>
    <t>Management Information Systems, B.S.</t>
  </si>
  <si>
    <t>Management, B.S.</t>
  </si>
  <si>
    <t>Marketing, B.S.</t>
  </si>
  <si>
    <t>Supply Chain Management, B.S.</t>
  </si>
  <si>
    <t>Architecture Undergraduate Pre-Major</t>
  </si>
  <si>
    <t>Architecture, B.Arch.</t>
  </si>
  <si>
    <t>Art and Design, B.A.</t>
  </si>
  <si>
    <t>College of Design Undergraduate Non-Degree</t>
  </si>
  <si>
    <t>College of Design Undergraduate Undeclared Major</t>
  </si>
  <si>
    <t>Community and Regional Planning, B.S.</t>
  </si>
  <si>
    <t>Graphic Design Undergraduate Pre-Major</t>
  </si>
  <si>
    <t>Graphic Design, B.F.A.</t>
  </si>
  <si>
    <t>Industrial Design Undergraduate Pre-Major</t>
  </si>
  <si>
    <t>Industrial Design, B.I.D.</t>
  </si>
  <si>
    <t>Integrated Studio Arts Undergraduate Certificate</t>
  </si>
  <si>
    <t>Integrated Studio Arts Undergraduate Pre-Major</t>
  </si>
  <si>
    <t>Integrated Studio Arts, B.F.A.</t>
  </si>
  <si>
    <t>Interior Design Undergraduate Pre-Major</t>
  </si>
  <si>
    <t>Interior Design, B.F.A.</t>
  </si>
  <si>
    <t>Landscape Architecture Undergraduate Pre-Major</t>
  </si>
  <si>
    <t>Landscape Architecture, B.L.A.</t>
  </si>
  <si>
    <t>Aerospace Engineering, B.S.</t>
  </si>
  <si>
    <t>Agricultural Engineering, B.S.</t>
  </si>
  <si>
    <t>Biological Systems Engineering, B.S.</t>
  </si>
  <si>
    <t>Biomedical Engineering, B.S.</t>
  </si>
  <si>
    <t>Chemical Engineering, B.S.</t>
  </si>
  <si>
    <t>Civil Engineering, B.S.</t>
  </si>
  <si>
    <t>College of Engineering Undergraduate Non-Degree</t>
  </si>
  <si>
    <t>College of Engineering Undergraduate Undeclared Major</t>
  </si>
  <si>
    <t>Computer Engineering, B.S.</t>
  </si>
  <si>
    <t>Construction Engineering, B.S.</t>
  </si>
  <si>
    <t>Cyber Security Engineering, B.S.</t>
  </si>
  <si>
    <t>Electrical Engineering, B.S.</t>
  </si>
  <si>
    <t>Environmental Engineering, B.S.</t>
  </si>
  <si>
    <t>Industrial Engineering, B.S.</t>
  </si>
  <si>
    <t>Materials Engineering, B.S.</t>
  </si>
  <si>
    <t>Mechanical Engineering, B.S.</t>
  </si>
  <si>
    <t>Pre-Biomedical Engineering Undergraduate Pre-Major</t>
  </si>
  <si>
    <t>Software Engineering, B.S.</t>
  </si>
  <si>
    <t>Apparel, Merchandising, and Design, B.S.</t>
  </si>
  <si>
    <t>Athletic Training Undergraduate Pre-Major</t>
  </si>
  <si>
    <t>College of Human Sciences Undergraduate Non-Degree</t>
  </si>
  <si>
    <t>College of Human Sciences Undergraduate Undeclared Major</t>
  </si>
  <si>
    <t>Culinary Food Science, B.S. (HSCI)</t>
  </si>
  <si>
    <t>Diet and Exercise (HSCI) Undergraduate Pre-Major</t>
  </si>
  <si>
    <t>Dietetics, B.S. (HSCI)</t>
  </si>
  <si>
    <t>Early Childcare Education and Programming Undergraduate Pre-Major (Distance)</t>
  </si>
  <si>
    <t>Early Childhood Education, B.S.</t>
  </si>
  <si>
    <t>Education Secondary Undergraduate Secondary Major</t>
  </si>
  <si>
    <t>Elementary Education, B.S.</t>
  </si>
  <si>
    <t>Event Management, B.S.</t>
  </si>
  <si>
    <t>Family and Consumer Sciences Education and Studies, B.S.</t>
  </si>
  <si>
    <t>Financial Counseling and Planning, B.S.</t>
  </si>
  <si>
    <t>Food Science, B.S. (HSCI)</t>
  </si>
  <si>
    <t>Hospitality Management, B.S.</t>
  </si>
  <si>
    <t>Human Development and Family Studies, B.S.</t>
  </si>
  <si>
    <t>Kinesiology and Health, B.S.</t>
  </si>
  <si>
    <t>Nursing, B.S.N. (HSCI)</t>
  </si>
  <si>
    <t>Nutritional Science, B.S. (HSCI)</t>
  </si>
  <si>
    <t>Advertising, B.A.</t>
  </si>
  <si>
    <t>Anthropology, B.A.</t>
  </si>
  <si>
    <t>Anthropology, B.S.</t>
  </si>
  <si>
    <t>Biochemistry, B.S. (LAS)</t>
  </si>
  <si>
    <t>Bioinformatics and Computational Biology, B.S.</t>
  </si>
  <si>
    <t>Biological/Pre-Medical Illustration Undergraduate Pre-Major</t>
  </si>
  <si>
    <t>Biological/Pre-Medical Illustration, B.A.</t>
  </si>
  <si>
    <t>Biology, B.S. (LAS)</t>
  </si>
  <si>
    <t>Chemistry, B.A.</t>
  </si>
  <si>
    <t>Chemistry, B.S.</t>
  </si>
  <si>
    <t>Climate Science, B.S.</t>
  </si>
  <si>
    <t>College of Liberal Arts and Sciences Open Option Undergraduate Undeclared Major</t>
  </si>
  <si>
    <t>College of Liberal Arts and Sciences Undergraduate Non-Degree</t>
  </si>
  <si>
    <t>Communication Studies, B.A.</t>
  </si>
  <si>
    <t>Computer Science (BS) Undergraduate Additional Major</t>
  </si>
  <si>
    <t>Computer Science, B.A.</t>
  </si>
  <si>
    <t>Computer Science, B.S.</t>
  </si>
  <si>
    <t>Computing Applications Undergraduate Certificate</t>
  </si>
  <si>
    <t>Criminal Justice, B.A.</t>
  </si>
  <si>
    <t>Data Science, B.S.</t>
  </si>
  <si>
    <t>Earth Science, B.S.</t>
  </si>
  <si>
    <t>Economics, B.S.</t>
  </si>
  <si>
    <t>English, B.A.</t>
  </si>
  <si>
    <t>English, B.S.</t>
  </si>
  <si>
    <t>Environmental Science, B.S. (LAS)</t>
  </si>
  <si>
    <t>Genetics, B.S. (LAS)</t>
  </si>
  <si>
    <t>Geology, B.S.</t>
  </si>
  <si>
    <t>History, B.A.</t>
  </si>
  <si>
    <t>History, B.S.</t>
  </si>
  <si>
    <t>Interdisciplinary Studies, B.A.</t>
  </si>
  <si>
    <t>Journalism and Mass Communication, B.S.</t>
  </si>
  <si>
    <t>Leadership Studies Undergraduate Certificate</t>
  </si>
  <si>
    <t>Liberal Studies Undergraduate Pre-Major (Distance)</t>
  </si>
  <si>
    <t>Liberal Studies, B.L.S.</t>
  </si>
  <si>
    <t>Liberal Studies, B.L.S. (Distance)</t>
  </si>
  <si>
    <t>Linguistics, B.A.</t>
  </si>
  <si>
    <t>Mathematics, B.S.</t>
  </si>
  <si>
    <t>Meteorology, B.S.</t>
  </si>
  <si>
    <t>Music, B.A.</t>
  </si>
  <si>
    <t>Music, B.Mus.</t>
  </si>
  <si>
    <t>Pathway to Engineering Undergraduate Pre-Major</t>
  </si>
  <si>
    <t>Performing Arts, B.A.</t>
  </si>
  <si>
    <t>Philosophy, B.A.</t>
  </si>
  <si>
    <t>Physics, B.S.</t>
  </si>
  <si>
    <t>Political Science, B.A.</t>
  </si>
  <si>
    <t>Psychology (BS) Undergraduate Additional Major</t>
  </si>
  <si>
    <t>Psychology, B.A.</t>
  </si>
  <si>
    <t>Psychology, B.S.</t>
  </si>
  <si>
    <t>Public Relations, B.S.</t>
  </si>
  <si>
    <t>Religious Studies, B.A.</t>
  </si>
  <si>
    <t>Sociology, B.A.</t>
  </si>
  <si>
    <t>Sociology, B.S.</t>
  </si>
  <si>
    <t>Statistics, B.S.</t>
  </si>
  <si>
    <t>Technical Communication, B.S.</t>
  </si>
  <si>
    <t>Women's and Gender Studies, B.A.</t>
  </si>
  <si>
    <t>Women's and Gender Studies, B.S.</t>
  </si>
  <si>
    <t>World Languages and Cultures, B.A.</t>
  </si>
  <si>
    <t>DMACC/ISU Cross Enrollment Undergraduate Non-Degree</t>
  </si>
  <si>
    <t>Innovative Digital Education Alliance (IDEA) Undergraduate Non-Degree (Distance)</t>
  </si>
  <si>
    <t>International Exchange Undergraduate Non-Degree</t>
  </si>
  <si>
    <t>National Student Exchange (Home Institution Payment) Undergraduate Non-Degree</t>
  </si>
  <si>
    <t>Postsecondary Enrollment Option (PSEO) Undergraduate Non-Degree</t>
  </si>
  <si>
    <t>First Years</t>
  </si>
  <si>
    <t>Visiting Undergraduates</t>
  </si>
  <si>
    <t>Visiting Undergraduates Total</t>
  </si>
  <si>
    <t>Ivy College of Business</t>
  </si>
  <si>
    <t>Visiting Graduate Students</t>
  </si>
  <si>
    <t>Ecology Evolution and Organismal Biology</t>
  </si>
  <si>
    <t>Economics</t>
  </si>
  <si>
    <t>Food Science and Human Nutrition</t>
  </si>
  <si>
    <t>Genetics, Development and Cell Biology</t>
  </si>
  <si>
    <t>Plant Pathology, Entomology and Microbiology</t>
  </si>
  <si>
    <t>Roy J. Carver Department of Biochemistry, Biophysics and Molecular Biology</t>
  </si>
  <si>
    <t>Sociology and Criminal Justice</t>
  </si>
  <si>
    <t>BUSI - Graduate Business Administration</t>
  </si>
  <si>
    <t>Apparel, Events and Hospitality Management</t>
  </si>
  <si>
    <t>School of Education</t>
  </si>
  <si>
    <t>Earth, Atmosphere, and Climate</t>
  </si>
  <si>
    <t>Ecology, Evolution and Organismal Biology</t>
  </si>
  <si>
    <t>Greenlee School of Journalism and Communication</t>
  </si>
  <si>
    <t>Veterinary Clinical Sciences</t>
  </si>
  <si>
    <t>Veterinary Diagnostic and Production Animal Medicine</t>
  </si>
  <si>
    <t>Veterinary Microbiology and Preventive Medicine</t>
  </si>
  <si>
    <t>Visiting Graduate Students Total</t>
  </si>
  <si>
    <t>College of Veterinary Medicine Professional Non-Degree</t>
  </si>
  <si>
    <t>Nebraska Professional Program in Veterinary Medicine Professional Major</t>
  </si>
  <si>
    <t>Veterinary Medicine, D.V.M.</t>
  </si>
  <si>
    <t>World Languages and Cultures
Undergraduate Additional Major</t>
  </si>
  <si>
    <t>Grand
Total</t>
  </si>
  <si>
    <t>NR/O</t>
  </si>
  <si>
    <t>NR/Other</t>
  </si>
  <si>
    <t>Not Reported
/ Other</t>
  </si>
  <si>
    <t>* NR/O = Not Reported or Other</t>
  </si>
  <si>
    <t>Agricultural Economics, M.S. (ECONA)</t>
  </si>
  <si>
    <t>Agricultural Economics, Ph.D. (ECONA)</t>
  </si>
  <si>
    <t>Agricultural Education, M.S.</t>
  </si>
  <si>
    <t>Agricultural Education, M.S. (Distance)</t>
  </si>
  <si>
    <t>Agricultural Education, Ph.D.</t>
  </si>
  <si>
    <t>Agricultural Meteorology, M.S.</t>
  </si>
  <si>
    <t>Agricultural Meteorology, Ph.D.</t>
  </si>
  <si>
    <t>Agricultural and Biosystems Engineering, M.Engr. (ABE A)</t>
  </si>
  <si>
    <t>Agricultural and Biosystems Engineering, M.S. (ABE A)</t>
  </si>
  <si>
    <t>Agricultural and Biosystems Engineering, Ph.D. (ABE A)</t>
  </si>
  <si>
    <t>Agronomy Graduate Certificate (Distance)</t>
  </si>
  <si>
    <t>Agronomy, M.S.</t>
  </si>
  <si>
    <t>Agronomy, M.S. (Distance)</t>
  </si>
  <si>
    <t>Animal Breeding and Genetics, M.S.</t>
  </si>
  <si>
    <t>Animal Breeding and Genetics, Ph.D.</t>
  </si>
  <si>
    <t>Animal Physiology, M.S.</t>
  </si>
  <si>
    <t>Animal Physiology, Ph.D.</t>
  </si>
  <si>
    <t>Animal Science, M.S.</t>
  </si>
  <si>
    <t>Animal Science, Ph.D.</t>
  </si>
  <si>
    <t>Biochemistry, Ph.D. (BBMBA)</t>
  </si>
  <si>
    <t>Bioinformatics and Computational Biology, M.S.</t>
  </si>
  <si>
    <t>Bioinformatics and Computational Biology, Ph.D.</t>
  </si>
  <si>
    <t>Crop Production and Physiology, M.S.</t>
  </si>
  <si>
    <t>Crop Production and Physiology, Ph.D.</t>
  </si>
  <si>
    <t>Ecology and Evolutionary Biology, M.S.</t>
  </si>
  <si>
    <t>Ecology and Evolutionary Biology, M.S. (EEOBA)</t>
  </si>
  <si>
    <t>Ecology and Evolutionary Biology, Ph.D.</t>
  </si>
  <si>
    <t>Economics, M.S. (ECONA)</t>
  </si>
  <si>
    <t>Economics, Ph.D. (ECONA)</t>
  </si>
  <si>
    <t>Education and Outreach in Agriculture and Natural Resources Graduate Certificate</t>
  </si>
  <si>
    <t>Entomology, M.S.</t>
  </si>
  <si>
    <t>Entomology, Ph.D.</t>
  </si>
  <si>
    <t>Environmental Science, M.S.</t>
  </si>
  <si>
    <t>Environmental Science, Ph.D.</t>
  </si>
  <si>
    <t>Fisheries Biology, M.S.</t>
  </si>
  <si>
    <t>Fisheries Biology, Ph.D.</t>
  </si>
  <si>
    <t>Food Safety and Defense (FSHNA) Graduate Certificate</t>
  </si>
  <si>
    <t>Food Science and Technology, M.S. (FSHNA)</t>
  </si>
  <si>
    <t>Food Science and Technology, Ph.D. (FSHNA)</t>
  </si>
  <si>
    <t>Forestry, M.S.</t>
  </si>
  <si>
    <t>Forestry, Ph.D.</t>
  </si>
  <si>
    <t>Genetics and Genomics, M.S.</t>
  </si>
  <si>
    <t>Genetics and Genomics, Ph.D.</t>
  </si>
  <si>
    <t>Graduate Non-Degree</t>
  </si>
  <si>
    <t>Horticulture, M.S.</t>
  </si>
  <si>
    <t>Horticulture, Ph.D.</t>
  </si>
  <si>
    <t>Immunobiology, Ph.D.</t>
  </si>
  <si>
    <t>Industrial and Agricultural Technology, M.S. (ABE A)</t>
  </si>
  <si>
    <t>Industrial and Agricultural Technology, Ph.D. (ABE A)</t>
  </si>
  <si>
    <t>Interdisciplinary Graduate Studies, M.A.</t>
  </si>
  <si>
    <t>Interdisciplinary Graduate Studies, M.S.</t>
  </si>
  <si>
    <t>Meat Science Graduate Certificate</t>
  </si>
  <si>
    <t>Meat Science, M.S.</t>
  </si>
  <si>
    <t>Microbiology, Ph.D.</t>
  </si>
  <si>
    <t>Molecular, Cellular, and Developmental Biology, Ph.D.</t>
  </si>
  <si>
    <t>Neuroscience, Ph.D.</t>
  </si>
  <si>
    <t>Nutritional Sciences, M.S.</t>
  </si>
  <si>
    <t>Nutritional Sciences, Ph.D.</t>
  </si>
  <si>
    <t>Plant Biology, M.S.</t>
  </si>
  <si>
    <t>Plant Biology, Ph.D.</t>
  </si>
  <si>
    <t>Plant Breeding, M.S.</t>
  </si>
  <si>
    <t>Plant Breeding, M.S. (Distance)</t>
  </si>
  <si>
    <t>Plant Breeding, Ph.D.</t>
  </si>
  <si>
    <t>Plant Pathology, M.S.</t>
  </si>
  <si>
    <t>Plant Pathology, Ph.D.</t>
  </si>
  <si>
    <t>Rural Sociology, Ph.D. (SCJ A)</t>
  </si>
  <si>
    <t>Seed Technology and Business, M.S. (Distance)</t>
  </si>
  <si>
    <t>Soil Science, M.S.</t>
  </si>
  <si>
    <t>Soil Science, Ph.D.</t>
  </si>
  <si>
    <t>Sustainable Agriculture, M.S.</t>
  </si>
  <si>
    <t>Sustainable Agriculture, Ph.D.</t>
  </si>
  <si>
    <t>Toxicology, Ph.D.</t>
  </si>
  <si>
    <t>Wildlife Ecology, M.S.</t>
  </si>
  <si>
    <t>Wildlife Ecology, Ph.D.</t>
  </si>
  <si>
    <t>Accounting Analytics, M.A.A. (Distance)</t>
  </si>
  <si>
    <t>Accounting, M.Acc.</t>
  </si>
  <si>
    <t>Business Administration, M.B.A.</t>
  </si>
  <si>
    <t>Business Administration, M.B.A. &amp; Accounting, M.Acc. Graduate Double Degree</t>
  </si>
  <si>
    <t>Business Administration, M.B.A. &amp; Architecture, M.Arch. Graduate Double Degree</t>
  </si>
  <si>
    <t>Business Administration, M.B.A. &amp; Business Analytics, M.B.S. Graduate Double Degree</t>
  </si>
  <si>
    <t>Business Administration, M.B.A. &amp; Information Systems, M.S. Graduate Double Degree</t>
  </si>
  <si>
    <t>Business Administration, M.B.A. (Executive)</t>
  </si>
  <si>
    <t>Business Administration, P.M.B.A. (Professional)</t>
  </si>
  <si>
    <t>Business Administration, P.M.B.A. (Professional) &amp; Information Systems, M.S. Graduate Double Degree</t>
  </si>
  <si>
    <t>Business Administration, P.M.B.A. (Professional) &amp; Real Estate Development, M.R.E.D. Graduate Double Degree (Distance)</t>
  </si>
  <si>
    <t>Business Administration, P.M.B.A. (Professional) (Distance)</t>
  </si>
  <si>
    <t>Business Analytics Graduate Certificate</t>
  </si>
  <si>
    <t>Business Analytics Graduate Certificate (Distance)</t>
  </si>
  <si>
    <t>Business Analytics, M.B.S.</t>
  </si>
  <si>
    <t>Business Analytics, M.B.S. (Distance)</t>
  </si>
  <si>
    <t>Business and Technology, Ph.D.</t>
  </si>
  <si>
    <t>Digital Marketplace Analytics (ISBA) Graduate Certificate</t>
  </si>
  <si>
    <t>Entrepreneurship and Innovation Graduate Certificate</t>
  </si>
  <si>
    <t>Entrepreneurship and Innovation Graduate Certificate (Distance)</t>
  </si>
  <si>
    <t>Entrepreneurship, M.Etrp.</t>
  </si>
  <si>
    <t>Finance Graduate Certificate</t>
  </si>
  <si>
    <t>Finance, M.Fin.</t>
  </si>
  <si>
    <t>Finance, M.Fin. &amp; Business Administration, M.B.A. Graduate Double Degree</t>
  </si>
  <si>
    <t>Healthcare Analytics and Operations, M.H.A.O. (Distance) (ISBA)</t>
  </si>
  <si>
    <t>Healthcare Analytics and Operations, M.H.A.O. (Distance) (SCM)</t>
  </si>
  <si>
    <t>Information Systems, M.S.</t>
  </si>
  <si>
    <t>Real Estate Development, M.R.E.D. (Distance) (FIN)</t>
  </si>
  <si>
    <t>Real Estate Development, M.R.E.D. (FIN)</t>
  </si>
  <si>
    <t>Architecture, M.Arch.</t>
  </si>
  <si>
    <t>Architecture, M.Arch. &amp; Community and Regional Planning, M.C.R.P. Graduate Double Degree</t>
  </si>
  <si>
    <t>Architecture, M.Arch. &amp; Urban Design, M.U.D. Graduate Double Degree</t>
  </si>
  <si>
    <t>Architecture, M.S.</t>
  </si>
  <si>
    <t>Community Development, M.C.D. (Distance)</t>
  </si>
  <si>
    <t>Community and Regional Planning, M.C.R.P.</t>
  </si>
  <si>
    <t>Community and Regional Planning, M.C.R.P.  &amp; Sustainable Agriculture, M.S. Graduate Double Degree</t>
  </si>
  <si>
    <t>Experiential Graphic Design, M.A.</t>
  </si>
  <si>
    <t>Geographic Information Systems Graduate Certificate</t>
  </si>
  <si>
    <t>Graphic Design, M.F.A.</t>
  </si>
  <si>
    <t>Graphic Design, M.F.A. &amp; Human Computer Interaction, M.S. Graduate Individualized Double Degree</t>
  </si>
  <si>
    <t>Human Computer Interaction, Ph.D.</t>
  </si>
  <si>
    <t>Industrial Design, M.I.D.</t>
  </si>
  <si>
    <t>Industrial Design, M.I.D. &amp; Human Computer Interaction, M.S. Graduate Double Degree</t>
  </si>
  <si>
    <t>Integrated Visual Arts, M.F.A.</t>
  </si>
  <si>
    <t>Interior Design, M.A.</t>
  </si>
  <si>
    <t>Interior Design, M.A. &amp; Human Computer Interaction, M.S. Graduate Individualized Double Degree</t>
  </si>
  <si>
    <t>Interior Design, M.F.A.</t>
  </si>
  <si>
    <t>Interior Design, M.F.A. &amp; Human Computer Interaction, M.S. Graduate Individualized Double Degree</t>
  </si>
  <si>
    <t>Landscape Architecture, M.L.A.</t>
  </si>
  <si>
    <t>Aerospace Engineering, M.Engr.</t>
  </si>
  <si>
    <t>Aerospace Engineering, M.Engr. (Distance)</t>
  </si>
  <si>
    <t>Aerospace Engineering, M.S.</t>
  </si>
  <si>
    <t>Aerospace Engineering, Ph.D.</t>
  </si>
  <si>
    <t>Agricultural and Biosystems Engineering, M.S. (ABE E)</t>
  </si>
  <si>
    <t>Agricultural and Biosystems Engineering, Ph.D. (ABE E)</t>
  </si>
  <si>
    <t>Business Administration, P.M.B.A. (Professional) &amp; Real Estate Development, M.R.E.D. Graduate Double Degree</t>
  </si>
  <si>
    <t>Chemical Engineering, M.Engr.</t>
  </si>
  <si>
    <t>Chemical Engineering, M.S.</t>
  </si>
  <si>
    <t>Chemical Engineering, Ph.D.</t>
  </si>
  <si>
    <t>Civil Engineering, M.Engr (Distance)</t>
  </si>
  <si>
    <t>Civil Engineering, M.Engr.</t>
  </si>
  <si>
    <t>Civil Engineering, M.S.</t>
  </si>
  <si>
    <t>Civil Engineering, M.S. (Distance)</t>
  </si>
  <si>
    <t>Civil Engineering, Ph.D.</t>
  </si>
  <si>
    <t>Computer Engineering, M.Engr.</t>
  </si>
  <si>
    <t>Computer Engineering, M.Engr. (Distance)</t>
  </si>
  <si>
    <t>Computer Engineering, M.S.</t>
  </si>
  <si>
    <t>Computer Engineering, M.S. (Distance)</t>
  </si>
  <si>
    <t>Computer Engineering, Ph.D.</t>
  </si>
  <si>
    <t>Construction Management Graduate Certificate (Distance)</t>
  </si>
  <si>
    <t>Cyber Security Graduate Certificate</t>
  </si>
  <si>
    <t>Cyber Security, M.Engr.</t>
  </si>
  <si>
    <t>Cyber Security, M.Engr. (Distance)</t>
  </si>
  <si>
    <t>Cyber Security, M.S.</t>
  </si>
  <si>
    <t>Cyber Security, M.S. (Distance)</t>
  </si>
  <si>
    <t>Electrical Engineering, M.Engr.</t>
  </si>
  <si>
    <t>Electrical Engineering, M.Engr. (Distance)</t>
  </si>
  <si>
    <t>Electrical Engineering, M.S.</t>
  </si>
  <si>
    <t>Electrical Engineering, M.S. (Distance)</t>
  </si>
  <si>
    <t>Electrical Engineering, Ph.D.</t>
  </si>
  <si>
    <t>Energy Systems Engineering, M.Engr.</t>
  </si>
  <si>
    <t>Energy Systems Engineering, M.Engr.  (Distance)</t>
  </si>
  <si>
    <t>Engineering Management, M.Engr.</t>
  </si>
  <si>
    <t>Engineering Management, M.Engr. (Distance)</t>
  </si>
  <si>
    <t>Engineering Mechanics, M.Engr. (Distance)</t>
  </si>
  <si>
    <t>Engineering Mechanics, M.S.</t>
  </si>
  <si>
    <t>Engineering Mechanics, Ph.D.</t>
  </si>
  <si>
    <t>Human Computer Interaction, M.H.C.I.</t>
  </si>
  <si>
    <t>Human Computer Interaction, M.H.C.I. (Distance)</t>
  </si>
  <si>
    <t>Human Computer Interaction, M.S.</t>
  </si>
  <si>
    <t>Human Computer Interaction, M.S. (Distance)</t>
  </si>
  <si>
    <t>Industrial Engineering, M.Engr.</t>
  </si>
  <si>
    <t>Industrial Engineering, M.Engr. (Distance)</t>
  </si>
  <si>
    <t>Industrial Engineering, M.S.</t>
  </si>
  <si>
    <t>Industrial Engineering, Ph.D.</t>
  </si>
  <si>
    <t>Industrial and Agricultural Technology, Ph.D. (ABE E)</t>
  </si>
  <si>
    <t>Materials Science and Engineering, M.Engr.</t>
  </si>
  <si>
    <t>Materials Science and Engineering, M.S.</t>
  </si>
  <si>
    <t>Materials Science and Engineering, Ph.D.</t>
  </si>
  <si>
    <t>Mechanical Engineering, M.Engr.</t>
  </si>
  <si>
    <t>Mechanical Engineering, M.Engr. (Distance)</t>
  </si>
  <si>
    <t>Mechanical Engineering, M.S.</t>
  </si>
  <si>
    <t>Mechanical Engineering, Ph.D.</t>
  </si>
  <si>
    <t>Molecular, Cellular, and Developmental Biology, M.S.</t>
  </si>
  <si>
    <t>Nondestructive Evaluation Graduate Certificate (Distance) (AER E)</t>
  </si>
  <si>
    <t>Software Systems Graduate Certificate (Distance)</t>
  </si>
  <si>
    <t>Systems Engineering Graduate Certificate (Distance)</t>
  </si>
  <si>
    <t>Systems Engineering, M.Engr.</t>
  </si>
  <si>
    <t>Systems Engineering, M.Engr. (Distance)</t>
  </si>
  <si>
    <t>Apparel, Merchandising, and Design, M.S.</t>
  </si>
  <si>
    <t>Apparel, Merchandising, and Design, M.S. (Distance)</t>
  </si>
  <si>
    <t>Apparel, Merchandising, and Design, Ph.D.</t>
  </si>
  <si>
    <t>Apparel, Merchandising, and Design, Ph.D.  (Distance)</t>
  </si>
  <si>
    <t>Athletic Training, M.ATr.</t>
  </si>
  <si>
    <t>Diet and Exercise, M.S. (FSHNH)</t>
  </si>
  <si>
    <t>Digital Health, M.D.H. (Distance)</t>
  </si>
  <si>
    <t>Education for Social Justice Graduate Certificate</t>
  </si>
  <si>
    <t>Education, Ed.D.</t>
  </si>
  <si>
    <t>Education, Ed.D. (Distance)</t>
  </si>
  <si>
    <t>Education, M.Ed.</t>
  </si>
  <si>
    <t>Education, M.Ed. (Distance)</t>
  </si>
  <si>
    <t>Education, Ph.D.</t>
  </si>
  <si>
    <t>Event Management, M.S.</t>
  </si>
  <si>
    <t>Event Management, M.S. (Distance)</t>
  </si>
  <si>
    <t>Family Financial Planning Graduate Certificate</t>
  </si>
  <si>
    <t>Family Financial Planning Graduate Certificate (Distance)</t>
  </si>
  <si>
    <t>Family and Consumer Sciences, M.F.C.S.</t>
  </si>
  <si>
    <t>Family and Consumer Sciences, M.F.C.S. (Distance)</t>
  </si>
  <si>
    <t>Food Science and Technology, Ph.D. (FSHNH)</t>
  </si>
  <si>
    <t>Gerontology Graduate Certificate (Distance)</t>
  </si>
  <si>
    <t>Gerontology, M.S.</t>
  </si>
  <si>
    <t>Gerontology, Ph.D.</t>
  </si>
  <si>
    <t>Hospitality Management, M.S.</t>
  </si>
  <si>
    <t>Hospitality Management, M.S. (Distance)</t>
  </si>
  <si>
    <t>Hospitality Management, Ph.D.</t>
  </si>
  <si>
    <t>Hospitality Management, Ph.D. (Distance)</t>
  </si>
  <si>
    <t>Human Development and Family Studies, M.S.</t>
  </si>
  <si>
    <t>Human Development and Family Studies, Ph.D.</t>
  </si>
  <si>
    <t>Infant and Early Childhood Mental Health Graduate Certificate</t>
  </si>
  <si>
    <t>Instructional Design Graduate Certificate</t>
  </si>
  <si>
    <t>Kinesiology, M.S.</t>
  </si>
  <si>
    <t>Kinesiology, Ph.D.</t>
  </si>
  <si>
    <t>Lifespan Development Graduate Certificate (Distance)</t>
  </si>
  <si>
    <t>Mathematics Education, M.A.T.</t>
  </si>
  <si>
    <t>Neuroscience, M.S.</t>
  </si>
  <si>
    <t>Professional Practice in Dietetics M.P.P.D. (Distance) (FSHNH)</t>
  </si>
  <si>
    <t>Science Education, M.A.T.</t>
  </si>
  <si>
    <t>Secondary Education, M.A.T.</t>
  </si>
  <si>
    <t>Youth Development Specialist Graduate Certificate</t>
  </si>
  <si>
    <t>Youth Program Management and Evaluation Graduate Certificate (Distance)</t>
  </si>
  <si>
    <t>Agricultural Economics, M.S. (ECONS)</t>
  </si>
  <si>
    <t>Agricultural Economics, Ph.D. (ECONS)</t>
  </si>
  <si>
    <t>Analytical Chemistry, Ph.D.</t>
  </si>
  <si>
    <t>Anthropology, M.A.</t>
  </si>
  <si>
    <t>Applied Linguistics and Technology, Ph.D.</t>
  </si>
  <si>
    <t>Applied Mathematics, M.S.</t>
  </si>
  <si>
    <t>Applied Mathematics, Ph.D.</t>
  </si>
  <si>
    <t>Applied Physics, Ph.D.</t>
  </si>
  <si>
    <t>Artificial Intelligence, M.S.</t>
  </si>
  <si>
    <t>Astrophysics, Ph.D.</t>
  </si>
  <si>
    <t>Biochemistry, M.S. (BBMBS)</t>
  </si>
  <si>
    <t>Biochemistry, Ph.D. (BBMBS)</t>
  </si>
  <si>
    <t>Biophysics, Ph.D. (BBMBS)</t>
  </si>
  <si>
    <t>Chemistry, Ph.D.</t>
  </si>
  <si>
    <t>Computer Science, M.S.</t>
  </si>
  <si>
    <t>Computer Science, Ph.D.</t>
  </si>
  <si>
    <t>Condensed Matter Physics, Ph.D.</t>
  </si>
  <si>
    <t>Creative Writing and Environment, M.F.A.</t>
  </si>
  <si>
    <t>Earth Science, Ph.D.</t>
  </si>
  <si>
    <t>Ecology and Evolutionary Biology, M.S. (EEOBS)</t>
  </si>
  <si>
    <t>Ecology and Evolutionary Biology, Ph.D. (EEOBS)</t>
  </si>
  <si>
    <t>Economics, M.S. (ECONS)</t>
  </si>
  <si>
    <t>Economics, Ph.D. (ECONS)</t>
  </si>
  <si>
    <t>English, M.A.</t>
  </si>
  <si>
    <t>Geology, M.S.</t>
  </si>
  <si>
    <t>Geology, Ph.D.</t>
  </si>
  <si>
    <t>High Energy Physics, Ph.D.</t>
  </si>
  <si>
    <t>Inorganic Chemistry, Ph.D.</t>
  </si>
  <si>
    <t>Journalism and Mass Communication, M.S.</t>
  </si>
  <si>
    <t>Mathematics Graduate Certificate</t>
  </si>
  <si>
    <t>Mathematics, M.S.</t>
  </si>
  <si>
    <t>Mathematics, Ph.D.</t>
  </si>
  <si>
    <t>Meteorology, M.S.</t>
  </si>
  <si>
    <t>Meteorology, Ph.D.</t>
  </si>
  <si>
    <t>Nuclear Physics, Ph.D.</t>
  </si>
  <si>
    <t>Organic Chemistry, Ph.D.</t>
  </si>
  <si>
    <t>Physical Chemistry, Ph.D.</t>
  </si>
  <si>
    <t>Physics, Ph.D.</t>
  </si>
  <si>
    <t>Political Science, M.A.</t>
  </si>
  <si>
    <t>Psychology, Ph.D.</t>
  </si>
  <si>
    <t>Rhetoric Composition and Professional Communication, M.A.</t>
  </si>
  <si>
    <t>Rhetoric and Professional Communication, Ph.D.</t>
  </si>
  <si>
    <t>Rural Agricultural Technological and Environmental History, Ph.D.</t>
  </si>
  <si>
    <t>Sociology, Ph.D. (SCJ S)</t>
  </si>
  <si>
    <t>Statistics, M.S.</t>
  </si>
  <si>
    <t>Statistics, Ph.D.</t>
  </si>
  <si>
    <t>Teaching English as a Second Language/Applied Linguistics, M.A.</t>
  </si>
  <si>
    <t>Teaching English as a Second Language/Teaching English as a Foreign Language Graduate Certificate</t>
  </si>
  <si>
    <t>Biomedical Sciences, M.S.</t>
  </si>
  <si>
    <t>Biomedical Sciences, Ph.D.</t>
  </si>
  <si>
    <t>Immunobiology, M.S.</t>
  </si>
  <si>
    <t>Population Sciences in Animal Health, Ph.D.</t>
  </si>
  <si>
    <t>Veterinary Clinical Science, M.S.</t>
  </si>
  <si>
    <t>Veterinary Microbiology, M.S.</t>
  </si>
  <si>
    <t>Veterinary Microbiology, Ph.D.</t>
  </si>
  <si>
    <t>Veterinary Pathology, M.S.</t>
  </si>
  <si>
    <t>Veterinary Pathology, Ph.D.</t>
  </si>
  <si>
    <t>Veterinary Preventive Medicine Graduate Certificate (Distance)</t>
  </si>
  <si>
    <t>Veterinary Preventive Medicine, M.S.</t>
  </si>
  <si>
    <t>Innovative Digital Education Alliance Graduate Non-Degree (Distance)</t>
  </si>
  <si>
    <t>International Exchange Graduate Non-Degree</t>
  </si>
  <si>
    <t>Program of Study</t>
  </si>
  <si>
    <t>Graduate Undeclared or Non-Degree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</si>
</sst>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0" fontId="0" fillId="0" borderId="0" xfId="0" applyFill="1"/>
    <xf numFmtId="9" fontId="0" fillId="0" borderId="0" xfId="3" applyFont="1"/>
    <xf numFmtId="9" fontId="0" fillId="0" borderId="0" xfId="3" applyNumberFormat="1" applyFont="1"/>
    <xf numFmtId="37" fontId="3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4" xfId="0" applyFill="1" applyBorder="1"/>
    <xf numFmtId="0" fontId="0" fillId="0" borderId="3" xfId="0" applyNumberForma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NumberFormat="1" applyFill="1" applyBorder="1"/>
    <xf numFmtId="0" fontId="0" fillId="0" borderId="10" xfId="0" applyNumberFormat="1" applyFill="1" applyBorder="1"/>
    <xf numFmtId="0" fontId="0" fillId="0" borderId="12" xfId="0" applyNumberFormat="1" applyFill="1" applyBorder="1"/>
    <xf numFmtId="0" fontId="0" fillId="0" borderId="4" xfId="0" applyNumberFormat="1" applyFill="1" applyBorder="1"/>
    <xf numFmtId="0" fontId="0" fillId="0" borderId="9" xfId="0" applyFill="1" applyBorder="1"/>
    <xf numFmtId="0" fontId="0" fillId="0" borderId="6" xfId="0" applyBorder="1"/>
    <xf numFmtId="0" fontId="0" fillId="0" borderId="8" xfId="0" pivotButton="1" applyBorder="1"/>
    <xf numFmtId="0" fontId="0" fillId="0" borderId="2" xfId="0" applyBorder="1"/>
    <xf numFmtId="0" fontId="0" fillId="0" borderId="9" xfId="0" applyBorder="1"/>
    <xf numFmtId="0" fontId="0" fillId="0" borderId="10" xfId="0" applyNumberFormat="1" applyBorder="1"/>
    <xf numFmtId="0" fontId="0" fillId="0" borderId="8" xfId="0" applyBorder="1"/>
    <xf numFmtId="0" fontId="0" fillId="0" borderId="9" xfId="0" applyNumberFormat="1" applyBorder="1"/>
    <xf numFmtId="0" fontId="0" fillId="0" borderId="7" xfId="0" applyBorder="1" applyAlignment="1">
      <alignment horizontal="center"/>
    </xf>
    <xf numFmtId="0" fontId="0" fillId="0" borderId="4" xfId="0" pivotButton="1" applyBorder="1"/>
    <xf numFmtId="0" fontId="0" fillId="0" borderId="14" xfId="0" pivotButton="1" applyBorder="1"/>
    <xf numFmtId="0" fontId="0" fillId="0" borderId="5" xfId="0" applyBorder="1"/>
    <xf numFmtId="0" fontId="0" fillId="0" borderId="4" xfId="0" applyBorder="1"/>
    <xf numFmtId="0" fontId="0" fillId="0" borderId="14" xfId="0" applyBorder="1"/>
    <xf numFmtId="0" fontId="0" fillId="0" borderId="4" xfId="0" applyNumberFormat="1" applyBorder="1" applyAlignment="1">
      <alignment horizontal="right"/>
    </xf>
    <xf numFmtId="37" fontId="5" fillId="0" borderId="0" xfId="0" applyNumberFormat="1" applyFont="1" applyFill="1" applyAlignment="1">
      <alignment vertical="top"/>
    </xf>
    <xf numFmtId="3" fontId="0" fillId="0" borderId="0" xfId="0" applyNumberFormat="1"/>
    <xf numFmtId="3" fontId="0" fillId="0" borderId="0" xfId="0" applyNumberFormat="1" applyFill="1"/>
    <xf numFmtId="0" fontId="0" fillId="0" borderId="9" xfId="0" applyFill="1" applyBorder="1" applyAlignment="1">
      <alignment wrapText="1"/>
    </xf>
    <xf numFmtId="0" fontId="0" fillId="0" borderId="0" xfId="0" applyFill="1" applyBorder="1"/>
    <xf numFmtId="37" fontId="3" fillId="0" borderId="0" xfId="0" applyNumberFormat="1" applyFont="1" applyFill="1" applyAlignment="1">
      <alignment horizontal="center"/>
    </xf>
    <xf numFmtId="0" fontId="0" fillId="0" borderId="0" xfId="0" applyNumberFormat="1" applyFill="1" applyBorder="1"/>
    <xf numFmtId="37" fontId="3" fillId="0" borderId="0" xfId="0" applyNumberFormat="1" applyFont="1" applyFill="1" applyAlignment="1">
      <alignment horizontal="center"/>
    </xf>
    <xf numFmtId="0" fontId="0" fillId="0" borderId="15" xfId="0" applyBorder="1"/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3" xfId="0" applyNumberFormat="1" applyBorder="1"/>
    <xf numFmtId="0" fontId="0" fillId="0" borderId="13" xfId="0" applyBorder="1"/>
    <xf numFmtId="0" fontId="0" fillId="0" borderId="3" xfId="0" applyNumberFormat="1" applyBorder="1" applyAlignment="1">
      <alignment horizontal="right"/>
    </xf>
    <xf numFmtId="0" fontId="0" fillId="0" borderId="0" xfId="0" applyNumberFormat="1" applyBorder="1"/>
    <xf numFmtId="0" fontId="0" fillId="0" borderId="4" xfId="0" applyNumberFormat="1" applyBorder="1"/>
    <xf numFmtId="0" fontId="0" fillId="0" borderId="1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0" fillId="0" borderId="4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4" xfId="0" applyNumberFormat="1" applyFill="1" applyBorder="1"/>
    <xf numFmtId="0" fontId="0" fillId="0" borderId="5" xfId="0" applyNumberFormat="1" applyFill="1" applyBorder="1"/>
    <xf numFmtId="0" fontId="0" fillId="0" borderId="1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37" fontId="3" fillId="0" borderId="0" xfId="0" applyNumberFormat="1" applyFont="1" applyFill="1" applyAlignment="1">
      <alignment horizontal="center"/>
    </xf>
    <xf numFmtId="0" fontId="0" fillId="0" borderId="11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8" xfId="0" applyNumberFormat="1" applyBorder="1" applyAlignment="1">
      <alignment horizontal="right"/>
    </xf>
    <xf numFmtId="0" fontId="0" fillId="0" borderId="13" xfId="0" applyNumberFormat="1" applyBorder="1" applyAlignment="1">
      <alignment horizontal="right"/>
    </xf>
    <xf numFmtId="0" fontId="0" fillId="0" borderId="4" xfId="0" applyBorder="1" applyAlignment="1">
      <alignment wrapText="1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artmental%20Statistics\Enrollment%20stats\Fall%20Semesters\Fall%202019\Fall%20reports\Report%20-%20Fall%202019%20-%20with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"/>
      <sheetName val="UG"/>
      <sheetName val="Grad"/>
      <sheetName val="VM"/>
      <sheetName val="errors"/>
      <sheetName val="Data- corrected"/>
      <sheetName val="TITLES"/>
      <sheetName val="Report - Fall 2019 - wit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zoomScaleNormal="100" workbookViewId="0">
      <selection activeCell="A4" sqref="A4"/>
    </sheetView>
  </sheetViews>
  <sheetFormatPr defaultRowHeight="15.5" x14ac:dyDescent="0.35"/>
  <cols>
    <col min="2" max="2" width="15.5" customWidth="1"/>
    <col min="3" max="5" width="12.58203125" style="1" customWidth="1"/>
    <col min="6" max="6" width="12.58203125" customWidth="1"/>
    <col min="7" max="7" width="10.33203125" bestFit="1" customWidth="1"/>
  </cols>
  <sheetData>
    <row r="1" spans="1:12" x14ac:dyDescent="0.35">
      <c r="A1" s="76" t="s">
        <v>50</v>
      </c>
      <c r="B1" s="76"/>
      <c r="C1" s="76"/>
      <c r="D1" s="76"/>
      <c r="E1" s="76"/>
      <c r="F1" s="42"/>
      <c r="G1" s="42"/>
    </row>
    <row r="2" spans="1:12" x14ac:dyDescent="0.35">
      <c r="A2" s="76" t="s">
        <v>51</v>
      </c>
      <c r="B2" s="76"/>
      <c r="C2" s="76"/>
      <c r="D2" s="76"/>
      <c r="E2" s="76"/>
      <c r="F2" s="42"/>
      <c r="G2" s="42"/>
    </row>
    <row r="3" spans="1:12" x14ac:dyDescent="0.35">
      <c r="A3" s="76" t="s">
        <v>77</v>
      </c>
      <c r="B3" s="76"/>
      <c r="C3" s="76"/>
      <c r="D3" s="76"/>
      <c r="E3" s="76"/>
      <c r="F3" s="42"/>
      <c r="G3" s="42"/>
    </row>
    <row r="4" spans="1:12" x14ac:dyDescent="0.35">
      <c r="A4" s="8"/>
      <c r="B4" s="8"/>
      <c r="C4" s="8"/>
      <c r="D4" s="40"/>
      <c r="E4" s="8"/>
      <c r="F4" s="8"/>
    </row>
    <row r="5" spans="1:12" x14ac:dyDescent="0.35">
      <c r="A5" s="8"/>
      <c r="B5" s="8"/>
      <c r="C5" s="8"/>
      <c r="D5" s="40"/>
      <c r="E5" s="8"/>
      <c r="F5" s="8"/>
    </row>
    <row r="6" spans="1:12" x14ac:dyDescent="0.35">
      <c r="A6" s="8"/>
      <c r="B6" s="8"/>
      <c r="C6" s="8"/>
      <c r="D6" s="40"/>
      <c r="E6" s="8"/>
      <c r="F6" s="8"/>
    </row>
    <row r="7" spans="1:12" x14ac:dyDescent="0.35">
      <c r="C7" s="8"/>
      <c r="D7" s="40"/>
      <c r="E7" s="8"/>
      <c r="F7" s="8"/>
    </row>
    <row r="8" spans="1:12" x14ac:dyDescent="0.35">
      <c r="B8" s="1"/>
      <c r="E8"/>
    </row>
    <row r="9" spans="1:12" x14ac:dyDescent="0.35">
      <c r="B9" s="1"/>
    </row>
    <row r="10" spans="1:12" ht="30" customHeight="1" x14ac:dyDescent="0.35">
      <c r="A10" s="9"/>
      <c r="B10" s="10" t="s">
        <v>53</v>
      </c>
      <c r="C10" s="10" t="s">
        <v>54</v>
      </c>
      <c r="D10" s="62" t="s">
        <v>273</v>
      </c>
      <c r="E10" s="10" t="s">
        <v>65</v>
      </c>
      <c r="G10" s="7"/>
      <c r="I10" s="36"/>
      <c r="J10" s="36"/>
      <c r="K10" s="36"/>
    </row>
    <row r="11" spans="1:12" ht="30" customHeight="1" x14ac:dyDescent="0.35">
      <c r="A11" s="2" t="s">
        <v>39</v>
      </c>
      <c r="B11" s="4">
        <v>13918</v>
      </c>
      <c r="C11" s="4">
        <v>11343</v>
      </c>
      <c r="D11" s="4">
        <v>367</v>
      </c>
      <c r="E11" s="4">
        <v>25628</v>
      </c>
      <c r="G11" s="6"/>
      <c r="I11" s="36"/>
      <c r="J11" s="36"/>
      <c r="K11" s="36"/>
    </row>
    <row r="12" spans="1:12" ht="30" customHeight="1" x14ac:dyDescent="0.35">
      <c r="A12" s="2" t="s">
        <v>62</v>
      </c>
      <c r="B12" s="4">
        <v>104</v>
      </c>
      <c r="C12" s="4">
        <v>513</v>
      </c>
      <c r="D12" s="4">
        <v>17</v>
      </c>
      <c r="E12" s="4">
        <v>634</v>
      </c>
      <c r="G12" s="6"/>
    </row>
    <row r="13" spans="1:12" ht="30" customHeight="1" x14ac:dyDescent="0.35">
      <c r="A13" s="9" t="s">
        <v>40</v>
      </c>
      <c r="B13" s="10">
        <v>2293</v>
      </c>
      <c r="C13" s="10">
        <v>1812</v>
      </c>
      <c r="D13" s="10">
        <v>65</v>
      </c>
      <c r="E13" s="11">
        <v>4170</v>
      </c>
      <c r="G13" s="7"/>
      <c r="I13" s="36"/>
      <c r="J13" s="36"/>
      <c r="K13" s="36"/>
    </row>
    <row r="14" spans="1:12" ht="30" customHeight="1" x14ac:dyDescent="0.35">
      <c r="A14" s="2" t="s">
        <v>65</v>
      </c>
      <c r="B14" s="4">
        <v>16315</v>
      </c>
      <c r="C14" s="4">
        <v>13668</v>
      </c>
      <c r="D14" s="4">
        <v>448</v>
      </c>
      <c r="E14" s="4">
        <v>30432</v>
      </c>
    </row>
    <row r="15" spans="1:12" ht="20.149999999999999" customHeight="1" x14ac:dyDescent="0.35">
      <c r="C15"/>
      <c r="D15"/>
      <c r="E15"/>
      <c r="J15" s="36"/>
      <c r="K15" s="36"/>
      <c r="L15" s="36"/>
    </row>
    <row r="16" spans="1:12" ht="20.149999999999999" customHeight="1" x14ac:dyDescent="0.35">
      <c r="C16"/>
      <c r="D16"/>
      <c r="E16"/>
      <c r="J16" s="36"/>
      <c r="K16" s="36"/>
      <c r="L16" s="36"/>
    </row>
    <row r="17" customFormat="1" ht="20.149999999999999" customHeight="1" x14ac:dyDescent="0.35"/>
    <row r="18" customFormat="1" x14ac:dyDescent="0.35"/>
    <row r="19" customFormat="1" x14ac:dyDescent="0.35"/>
  </sheetData>
  <mergeCells count="3">
    <mergeCell ref="A1:E1"/>
    <mergeCell ref="A2:E2"/>
    <mergeCell ref="A3:E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87"/>
  <sheetViews>
    <sheetView showZeros="0" zoomScale="80" zoomScaleNormal="80" workbookViewId="0">
      <selection activeCell="A4" sqref="A4"/>
    </sheetView>
  </sheetViews>
  <sheetFormatPr defaultColWidth="9" defaultRowHeight="15.5" x14ac:dyDescent="0.35"/>
  <cols>
    <col min="1" max="1" width="14.58203125" style="5" customWidth="1"/>
    <col min="2" max="2" width="44" style="56" customWidth="1"/>
    <col min="3" max="17" width="6.58203125" style="5" customWidth="1"/>
    <col min="18" max="18" width="7.25" style="5" customWidth="1"/>
    <col min="19" max="19" width="12.33203125" style="5" customWidth="1"/>
    <col min="20" max="20" width="11.75" style="5" customWidth="1"/>
    <col min="21" max="22" width="9" style="5"/>
    <col min="23" max="23" width="44" style="5" customWidth="1"/>
    <col min="24" max="16384" width="9" style="5"/>
  </cols>
  <sheetData>
    <row r="1" spans="1:19" ht="17.5" x14ac:dyDescent="0.35">
      <c r="A1" s="3" t="s">
        <v>50</v>
      </c>
    </row>
    <row r="2" spans="1:19" ht="17.5" x14ac:dyDescent="0.35">
      <c r="A2" s="3" t="s">
        <v>51</v>
      </c>
    </row>
    <row r="3" spans="1:19" ht="17.5" x14ac:dyDescent="0.35">
      <c r="A3" s="3" t="s">
        <v>78</v>
      </c>
    </row>
    <row r="4" spans="1:19" ht="17.5" x14ac:dyDescent="0.35">
      <c r="A4" s="35" t="s">
        <v>71</v>
      </c>
    </row>
    <row r="5" spans="1:19" ht="16.5" customHeight="1" x14ac:dyDescent="0.35">
      <c r="A5" s="14"/>
      <c r="B5" s="57"/>
      <c r="C5" s="79" t="s">
        <v>244</v>
      </c>
      <c r="D5" s="80"/>
      <c r="E5" s="81"/>
      <c r="F5" s="79" t="s">
        <v>59</v>
      </c>
      <c r="G5" s="80"/>
      <c r="H5" s="81"/>
      <c r="I5" s="79" t="s">
        <v>60</v>
      </c>
      <c r="J5" s="80"/>
      <c r="K5" s="81"/>
      <c r="L5" s="79" t="s">
        <v>61</v>
      </c>
      <c r="M5" s="80"/>
      <c r="N5" s="81"/>
      <c r="O5" s="79" t="s">
        <v>73</v>
      </c>
      <c r="P5" s="80"/>
      <c r="Q5" s="81"/>
      <c r="R5" s="77" t="s">
        <v>270</v>
      </c>
    </row>
    <row r="6" spans="1:19" x14ac:dyDescent="0.35">
      <c r="A6" s="15" t="s">
        <v>67</v>
      </c>
      <c r="B6" s="58" t="s">
        <v>68</v>
      </c>
      <c r="C6" s="67" t="s">
        <v>53</v>
      </c>
      <c r="D6" s="68" t="s">
        <v>54</v>
      </c>
      <c r="E6" s="69" t="s">
        <v>271</v>
      </c>
      <c r="F6" s="67" t="s">
        <v>53</v>
      </c>
      <c r="G6" s="68" t="s">
        <v>54</v>
      </c>
      <c r="H6" s="69" t="s">
        <v>271</v>
      </c>
      <c r="I6" s="67" t="s">
        <v>53</v>
      </c>
      <c r="J6" s="68" t="s">
        <v>54</v>
      </c>
      <c r="K6" s="69" t="s">
        <v>271</v>
      </c>
      <c r="L6" s="67" t="s">
        <v>53</v>
      </c>
      <c r="M6" s="68" t="s">
        <v>54</v>
      </c>
      <c r="N6" s="69" t="s">
        <v>271</v>
      </c>
      <c r="O6" s="67" t="s">
        <v>53</v>
      </c>
      <c r="P6" s="68" t="s">
        <v>54</v>
      </c>
      <c r="Q6" s="69" t="s">
        <v>271</v>
      </c>
      <c r="R6" s="78"/>
    </row>
    <row r="7" spans="1:19" ht="31" x14ac:dyDescent="0.35">
      <c r="A7" s="38" t="s">
        <v>41</v>
      </c>
      <c r="B7" s="55" t="s">
        <v>79</v>
      </c>
      <c r="C7" s="16">
        <v>53</v>
      </c>
      <c r="D7" s="41">
        <v>28</v>
      </c>
      <c r="E7" s="17">
        <v>0</v>
      </c>
      <c r="F7" s="16">
        <v>43</v>
      </c>
      <c r="G7" s="41">
        <v>36</v>
      </c>
      <c r="H7" s="17">
        <v>1</v>
      </c>
      <c r="I7" s="16">
        <v>42</v>
      </c>
      <c r="J7" s="41">
        <v>34</v>
      </c>
      <c r="K7" s="17">
        <v>2</v>
      </c>
      <c r="L7" s="16">
        <v>52</v>
      </c>
      <c r="M7" s="41">
        <v>43</v>
      </c>
      <c r="N7" s="17">
        <v>3</v>
      </c>
      <c r="O7" s="16">
        <v>0</v>
      </c>
      <c r="P7" s="41">
        <v>0</v>
      </c>
      <c r="Q7" s="17">
        <v>0</v>
      </c>
      <c r="R7" s="18">
        <v>337</v>
      </c>
      <c r="S7"/>
    </row>
    <row r="8" spans="1:19" x14ac:dyDescent="0.35">
      <c r="A8" s="20"/>
      <c r="B8" s="55" t="s">
        <v>80</v>
      </c>
      <c r="C8" s="16">
        <v>1</v>
      </c>
      <c r="D8" s="41">
        <v>17</v>
      </c>
      <c r="E8" s="17">
        <v>0</v>
      </c>
      <c r="F8" s="16">
        <v>0</v>
      </c>
      <c r="G8" s="41">
        <v>21</v>
      </c>
      <c r="H8" s="17">
        <v>1</v>
      </c>
      <c r="I8" s="16">
        <v>1</v>
      </c>
      <c r="J8" s="41">
        <v>19</v>
      </c>
      <c r="K8" s="17">
        <v>0</v>
      </c>
      <c r="L8" s="16">
        <v>1</v>
      </c>
      <c r="M8" s="41">
        <v>29</v>
      </c>
      <c r="N8" s="17">
        <v>0</v>
      </c>
      <c r="O8" s="16">
        <v>0</v>
      </c>
      <c r="P8" s="41">
        <v>0</v>
      </c>
      <c r="Q8" s="17">
        <v>0</v>
      </c>
      <c r="R8" s="18">
        <v>90</v>
      </c>
      <c r="S8"/>
    </row>
    <row r="9" spans="1:19" x14ac:dyDescent="0.35">
      <c r="A9" s="20"/>
      <c r="B9" s="55" t="s">
        <v>81</v>
      </c>
      <c r="C9" s="16">
        <v>46</v>
      </c>
      <c r="D9" s="41">
        <v>24</v>
      </c>
      <c r="E9" s="17">
        <v>0</v>
      </c>
      <c r="F9" s="16">
        <v>61</v>
      </c>
      <c r="G9" s="41">
        <v>28</v>
      </c>
      <c r="H9" s="17">
        <v>1</v>
      </c>
      <c r="I9" s="16">
        <v>54</v>
      </c>
      <c r="J9" s="41">
        <v>39</v>
      </c>
      <c r="K9" s="17">
        <v>3</v>
      </c>
      <c r="L9" s="16">
        <v>57</v>
      </c>
      <c r="M9" s="41">
        <v>33</v>
      </c>
      <c r="N9" s="17">
        <v>1</v>
      </c>
      <c r="O9" s="16">
        <v>0</v>
      </c>
      <c r="P9" s="41">
        <v>0</v>
      </c>
      <c r="Q9" s="17">
        <v>0</v>
      </c>
      <c r="R9" s="18">
        <v>347</v>
      </c>
      <c r="S9"/>
    </row>
    <row r="10" spans="1:19" x14ac:dyDescent="0.35">
      <c r="A10" s="20"/>
      <c r="B10" s="55" t="s">
        <v>82</v>
      </c>
      <c r="C10" s="16">
        <v>16</v>
      </c>
      <c r="D10" s="41">
        <v>0</v>
      </c>
      <c r="E10" s="17">
        <v>0</v>
      </c>
      <c r="F10" s="16">
        <v>23</v>
      </c>
      <c r="G10" s="41">
        <v>1</v>
      </c>
      <c r="H10" s="17">
        <v>0</v>
      </c>
      <c r="I10" s="16">
        <v>28</v>
      </c>
      <c r="J10" s="41">
        <v>4</v>
      </c>
      <c r="K10" s="17">
        <v>2</v>
      </c>
      <c r="L10" s="16">
        <v>30</v>
      </c>
      <c r="M10" s="41">
        <v>5</v>
      </c>
      <c r="N10" s="17">
        <v>2</v>
      </c>
      <c r="O10" s="16">
        <v>0</v>
      </c>
      <c r="P10" s="41">
        <v>0</v>
      </c>
      <c r="Q10" s="17">
        <v>0</v>
      </c>
      <c r="R10" s="18">
        <v>111</v>
      </c>
      <c r="S10"/>
    </row>
    <row r="11" spans="1:19" x14ac:dyDescent="0.35">
      <c r="A11" s="20"/>
      <c r="B11" s="55" t="s">
        <v>83</v>
      </c>
      <c r="C11" s="16">
        <v>5</v>
      </c>
      <c r="D11" s="41">
        <v>15</v>
      </c>
      <c r="E11" s="17">
        <v>0</v>
      </c>
      <c r="F11" s="16">
        <v>1</v>
      </c>
      <c r="G11" s="41">
        <v>15</v>
      </c>
      <c r="H11" s="17">
        <v>0</v>
      </c>
      <c r="I11" s="16">
        <v>5</v>
      </c>
      <c r="J11" s="41">
        <v>16</v>
      </c>
      <c r="K11" s="17">
        <v>0</v>
      </c>
      <c r="L11" s="16">
        <v>5</v>
      </c>
      <c r="M11" s="41">
        <v>25</v>
      </c>
      <c r="N11" s="17">
        <v>0</v>
      </c>
      <c r="O11" s="16">
        <v>0</v>
      </c>
      <c r="P11" s="41">
        <v>0</v>
      </c>
      <c r="Q11" s="17">
        <v>0</v>
      </c>
      <c r="R11" s="18">
        <v>87</v>
      </c>
      <c r="S11"/>
    </row>
    <row r="12" spans="1:19" x14ac:dyDescent="0.35">
      <c r="A12" s="20"/>
      <c r="B12" s="55" t="s">
        <v>84</v>
      </c>
      <c r="C12" s="16">
        <v>1</v>
      </c>
      <c r="D12" s="41">
        <v>4</v>
      </c>
      <c r="E12" s="17">
        <v>0</v>
      </c>
      <c r="F12" s="16">
        <v>0</v>
      </c>
      <c r="G12" s="41">
        <v>2</v>
      </c>
      <c r="H12" s="17">
        <v>0</v>
      </c>
      <c r="I12" s="16">
        <v>1</v>
      </c>
      <c r="J12" s="41">
        <v>6</v>
      </c>
      <c r="K12" s="17">
        <v>0</v>
      </c>
      <c r="L12" s="16">
        <v>1</v>
      </c>
      <c r="M12" s="41">
        <v>6</v>
      </c>
      <c r="N12" s="17">
        <v>0</v>
      </c>
      <c r="O12" s="16">
        <v>0</v>
      </c>
      <c r="P12" s="41">
        <v>0</v>
      </c>
      <c r="Q12" s="17">
        <v>0</v>
      </c>
      <c r="R12" s="18">
        <v>21</v>
      </c>
      <c r="S12"/>
    </row>
    <row r="13" spans="1:19" x14ac:dyDescent="0.35">
      <c r="A13" s="20"/>
      <c r="B13" s="55" t="s">
        <v>85</v>
      </c>
      <c r="C13" s="16">
        <v>35</v>
      </c>
      <c r="D13" s="41">
        <v>6</v>
      </c>
      <c r="E13" s="17">
        <v>0</v>
      </c>
      <c r="F13" s="16">
        <v>19</v>
      </c>
      <c r="G13" s="41">
        <v>19</v>
      </c>
      <c r="H13" s="17">
        <v>0</v>
      </c>
      <c r="I13" s="16">
        <v>23</v>
      </c>
      <c r="J13" s="41">
        <v>19</v>
      </c>
      <c r="K13" s="17">
        <v>0</v>
      </c>
      <c r="L13" s="16">
        <v>40</v>
      </c>
      <c r="M13" s="41">
        <v>21</v>
      </c>
      <c r="N13" s="17">
        <v>2</v>
      </c>
      <c r="O13" s="16">
        <v>0</v>
      </c>
      <c r="P13" s="41">
        <v>0</v>
      </c>
      <c r="Q13" s="17">
        <v>0</v>
      </c>
      <c r="R13" s="18">
        <v>184</v>
      </c>
      <c r="S13"/>
    </row>
    <row r="14" spans="1:19" x14ac:dyDescent="0.35">
      <c r="A14" s="20"/>
      <c r="B14" s="55" t="s">
        <v>86</v>
      </c>
      <c r="C14" s="16">
        <v>25</v>
      </c>
      <c r="D14" s="41">
        <v>48</v>
      </c>
      <c r="E14" s="17">
        <v>1</v>
      </c>
      <c r="F14" s="16">
        <v>23</v>
      </c>
      <c r="G14" s="41">
        <v>36</v>
      </c>
      <c r="H14" s="17">
        <v>2</v>
      </c>
      <c r="I14" s="16">
        <v>23</v>
      </c>
      <c r="J14" s="41">
        <v>47</v>
      </c>
      <c r="K14" s="17">
        <v>0</v>
      </c>
      <c r="L14" s="16">
        <v>34</v>
      </c>
      <c r="M14" s="41">
        <v>70</v>
      </c>
      <c r="N14" s="17">
        <v>3</v>
      </c>
      <c r="O14" s="16">
        <v>0</v>
      </c>
      <c r="P14" s="41">
        <v>0</v>
      </c>
      <c r="Q14" s="17">
        <v>0</v>
      </c>
      <c r="R14" s="18">
        <v>312</v>
      </c>
      <c r="S14"/>
    </row>
    <row r="15" spans="1:19" x14ac:dyDescent="0.35">
      <c r="A15" s="20"/>
      <c r="B15" s="55" t="s">
        <v>87</v>
      </c>
      <c r="C15" s="16">
        <v>47</v>
      </c>
      <c r="D15" s="41">
        <v>216</v>
      </c>
      <c r="E15" s="17">
        <v>2</v>
      </c>
      <c r="F15" s="16">
        <v>42</v>
      </c>
      <c r="G15" s="41">
        <v>155</v>
      </c>
      <c r="H15" s="17">
        <v>3</v>
      </c>
      <c r="I15" s="16">
        <v>33</v>
      </c>
      <c r="J15" s="41">
        <v>185</v>
      </c>
      <c r="K15" s="17">
        <v>4</v>
      </c>
      <c r="L15" s="16">
        <v>47</v>
      </c>
      <c r="M15" s="41">
        <v>218</v>
      </c>
      <c r="N15" s="17">
        <v>4</v>
      </c>
      <c r="O15" s="16">
        <v>0</v>
      </c>
      <c r="P15" s="41">
        <v>0</v>
      </c>
      <c r="Q15" s="17">
        <v>0</v>
      </c>
      <c r="R15" s="18">
        <v>956</v>
      </c>
      <c r="S15"/>
    </row>
    <row r="16" spans="1:19" x14ac:dyDescent="0.35">
      <c r="A16" s="20"/>
      <c r="B16" s="55" t="s">
        <v>88</v>
      </c>
      <c r="C16" s="16">
        <v>5</v>
      </c>
      <c r="D16" s="41">
        <v>7</v>
      </c>
      <c r="E16" s="17">
        <v>0</v>
      </c>
      <c r="F16" s="16">
        <v>3</v>
      </c>
      <c r="G16" s="41">
        <v>8</v>
      </c>
      <c r="H16" s="17">
        <v>0</v>
      </c>
      <c r="I16" s="16">
        <v>4</v>
      </c>
      <c r="J16" s="41">
        <v>9</v>
      </c>
      <c r="K16" s="17">
        <v>0</v>
      </c>
      <c r="L16" s="16">
        <v>5</v>
      </c>
      <c r="M16" s="41">
        <v>11</v>
      </c>
      <c r="N16" s="17">
        <v>0</v>
      </c>
      <c r="O16" s="16">
        <v>0</v>
      </c>
      <c r="P16" s="41">
        <v>0</v>
      </c>
      <c r="Q16" s="17">
        <v>0</v>
      </c>
      <c r="R16" s="18">
        <v>52</v>
      </c>
      <c r="S16"/>
    </row>
    <row r="17" spans="1:19" x14ac:dyDescent="0.35">
      <c r="A17" s="20"/>
      <c r="B17" s="55" t="s">
        <v>89</v>
      </c>
      <c r="C17" s="16">
        <v>17</v>
      </c>
      <c r="D17" s="41">
        <v>50</v>
      </c>
      <c r="E17" s="17">
        <v>0</v>
      </c>
      <c r="F17" s="16">
        <v>13</v>
      </c>
      <c r="G17" s="41">
        <v>53</v>
      </c>
      <c r="H17" s="17">
        <v>1</v>
      </c>
      <c r="I17" s="16">
        <v>21</v>
      </c>
      <c r="J17" s="41">
        <v>32</v>
      </c>
      <c r="K17" s="17">
        <v>0</v>
      </c>
      <c r="L17" s="16">
        <v>29</v>
      </c>
      <c r="M17" s="41">
        <v>55</v>
      </c>
      <c r="N17" s="17">
        <v>2</v>
      </c>
      <c r="O17" s="16">
        <v>0</v>
      </c>
      <c r="P17" s="41">
        <v>0</v>
      </c>
      <c r="Q17" s="17">
        <v>0</v>
      </c>
      <c r="R17" s="18">
        <v>273</v>
      </c>
      <c r="S17"/>
    </row>
    <row r="18" spans="1:19" ht="31" x14ac:dyDescent="0.35">
      <c r="A18" s="20"/>
      <c r="B18" s="55" t="s">
        <v>90</v>
      </c>
      <c r="C18" s="16">
        <v>0</v>
      </c>
      <c r="D18" s="41">
        <v>0</v>
      </c>
      <c r="E18" s="17">
        <v>0</v>
      </c>
      <c r="F18" s="16">
        <v>0</v>
      </c>
      <c r="G18" s="41">
        <v>0</v>
      </c>
      <c r="H18" s="17">
        <v>0</v>
      </c>
      <c r="I18" s="16">
        <v>0</v>
      </c>
      <c r="J18" s="41">
        <v>0</v>
      </c>
      <c r="K18" s="17">
        <v>0</v>
      </c>
      <c r="L18" s="16">
        <v>0</v>
      </c>
      <c r="M18" s="41">
        <v>0</v>
      </c>
      <c r="N18" s="17">
        <v>0</v>
      </c>
      <c r="O18" s="16">
        <v>5</v>
      </c>
      <c r="P18" s="41">
        <v>15</v>
      </c>
      <c r="Q18" s="17">
        <v>0</v>
      </c>
      <c r="R18" s="18">
        <v>20</v>
      </c>
      <c r="S18"/>
    </row>
    <row r="19" spans="1:19" x14ac:dyDescent="0.35">
      <c r="A19" s="20"/>
      <c r="B19" s="55" t="s">
        <v>91</v>
      </c>
      <c r="C19" s="16">
        <v>1</v>
      </c>
      <c r="D19" s="41">
        <v>1</v>
      </c>
      <c r="E19" s="17">
        <v>0</v>
      </c>
      <c r="F19" s="16">
        <v>4</v>
      </c>
      <c r="G19" s="41">
        <v>2</v>
      </c>
      <c r="H19" s="17">
        <v>0</v>
      </c>
      <c r="I19" s="16">
        <v>2</v>
      </c>
      <c r="J19" s="41">
        <v>6</v>
      </c>
      <c r="K19" s="17">
        <v>0</v>
      </c>
      <c r="L19" s="16">
        <v>2</v>
      </c>
      <c r="M19" s="41">
        <v>2</v>
      </c>
      <c r="N19" s="17">
        <v>0</v>
      </c>
      <c r="O19" s="16">
        <v>0</v>
      </c>
      <c r="P19" s="41">
        <v>0</v>
      </c>
      <c r="Q19" s="17">
        <v>0</v>
      </c>
      <c r="R19" s="18">
        <v>20</v>
      </c>
      <c r="S19"/>
    </row>
    <row r="20" spans="1:19" x14ac:dyDescent="0.35">
      <c r="A20" s="20"/>
      <c r="B20" s="55" t="s">
        <v>92</v>
      </c>
      <c r="C20" s="16">
        <v>1</v>
      </c>
      <c r="D20" s="41">
        <v>4</v>
      </c>
      <c r="E20" s="17">
        <v>0</v>
      </c>
      <c r="F20" s="16">
        <v>1</v>
      </c>
      <c r="G20" s="41">
        <v>2</v>
      </c>
      <c r="H20" s="17">
        <v>0</v>
      </c>
      <c r="I20" s="16">
        <v>0</v>
      </c>
      <c r="J20" s="41">
        <v>2</v>
      </c>
      <c r="K20" s="17">
        <v>0</v>
      </c>
      <c r="L20" s="16">
        <v>1</v>
      </c>
      <c r="M20" s="41">
        <v>6</v>
      </c>
      <c r="N20" s="17">
        <v>0</v>
      </c>
      <c r="O20" s="16">
        <v>0</v>
      </c>
      <c r="P20" s="41">
        <v>0</v>
      </c>
      <c r="Q20" s="17">
        <v>0</v>
      </c>
      <c r="R20" s="18">
        <v>17</v>
      </c>
      <c r="S20"/>
    </row>
    <row r="21" spans="1:19" x14ac:dyDescent="0.35">
      <c r="A21" s="20"/>
      <c r="B21" s="55" t="s">
        <v>93</v>
      </c>
      <c r="C21" s="16">
        <v>0</v>
      </c>
      <c r="D21" s="41">
        <v>2</v>
      </c>
      <c r="E21" s="17">
        <v>0</v>
      </c>
      <c r="F21" s="16">
        <v>1</v>
      </c>
      <c r="G21" s="41">
        <v>1</v>
      </c>
      <c r="H21" s="17">
        <v>0</v>
      </c>
      <c r="I21" s="16">
        <v>0</v>
      </c>
      <c r="J21" s="41">
        <v>0</v>
      </c>
      <c r="K21" s="17">
        <v>0</v>
      </c>
      <c r="L21" s="16">
        <v>0</v>
      </c>
      <c r="M21" s="41">
        <v>0</v>
      </c>
      <c r="N21" s="17">
        <v>0</v>
      </c>
      <c r="O21" s="16">
        <v>0</v>
      </c>
      <c r="P21" s="41">
        <v>0</v>
      </c>
      <c r="Q21" s="17">
        <v>0</v>
      </c>
      <c r="R21" s="18">
        <v>4</v>
      </c>
      <c r="S21"/>
    </row>
    <row r="22" spans="1:19" x14ac:dyDescent="0.35">
      <c r="A22" s="20"/>
      <c r="B22" s="55" t="s">
        <v>94</v>
      </c>
      <c r="C22" s="16">
        <v>0</v>
      </c>
      <c r="D22" s="41">
        <v>6</v>
      </c>
      <c r="E22" s="17">
        <v>0</v>
      </c>
      <c r="F22" s="16">
        <v>1</v>
      </c>
      <c r="G22" s="41">
        <v>6</v>
      </c>
      <c r="H22" s="17">
        <v>0</v>
      </c>
      <c r="I22" s="16">
        <v>0</v>
      </c>
      <c r="J22" s="41">
        <v>1</v>
      </c>
      <c r="K22" s="17">
        <v>1</v>
      </c>
      <c r="L22" s="16">
        <v>0</v>
      </c>
      <c r="M22" s="41">
        <v>5</v>
      </c>
      <c r="N22" s="17">
        <v>0</v>
      </c>
      <c r="O22" s="16">
        <v>0</v>
      </c>
      <c r="P22" s="41">
        <v>0</v>
      </c>
      <c r="Q22" s="17">
        <v>0</v>
      </c>
      <c r="R22" s="18">
        <v>20</v>
      </c>
      <c r="S22"/>
    </row>
    <row r="23" spans="1:19" x14ac:dyDescent="0.35">
      <c r="A23" s="20"/>
      <c r="B23" s="55" t="s">
        <v>95</v>
      </c>
      <c r="C23" s="16">
        <v>10</v>
      </c>
      <c r="D23" s="41">
        <v>19</v>
      </c>
      <c r="E23" s="17">
        <v>0</v>
      </c>
      <c r="F23" s="16">
        <v>14</v>
      </c>
      <c r="G23" s="41">
        <v>19</v>
      </c>
      <c r="H23" s="17">
        <v>0</v>
      </c>
      <c r="I23" s="16">
        <v>21</v>
      </c>
      <c r="J23" s="41">
        <v>19</v>
      </c>
      <c r="K23" s="17">
        <v>2</v>
      </c>
      <c r="L23" s="16">
        <v>16</v>
      </c>
      <c r="M23" s="41">
        <v>29</v>
      </c>
      <c r="N23" s="17">
        <v>1</v>
      </c>
      <c r="O23" s="16">
        <v>0</v>
      </c>
      <c r="P23" s="41">
        <v>0</v>
      </c>
      <c r="Q23" s="17">
        <v>0</v>
      </c>
      <c r="R23" s="18">
        <v>150</v>
      </c>
      <c r="S23"/>
    </row>
    <row r="24" spans="1:19" x14ac:dyDescent="0.35">
      <c r="A24" s="20"/>
      <c r="B24" s="55" t="s">
        <v>96</v>
      </c>
      <c r="C24" s="16">
        <v>4</v>
      </c>
      <c r="D24" s="41">
        <v>8</v>
      </c>
      <c r="E24" s="17">
        <v>0</v>
      </c>
      <c r="F24" s="16">
        <v>6</v>
      </c>
      <c r="G24" s="41">
        <v>8</v>
      </c>
      <c r="H24" s="17">
        <v>0</v>
      </c>
      <c r="I24" s="16">
        <v>1</v>
      </c>
      <c r="J24" s="41">
        <v>6</v>
      </c>
      <c r="K24" s="17">
        <v>1</v>
      </c>
      <c r="L24" s="16">
        <v>6</v>
      </c>
      <c r="M24" s="41">
        <v>4</v>
      </c>
      <c r="N24" s="17">
        <v>0</v>
      </c>
      <c r="O24" s="16">
        <v>0</v>
      </c>
      <c r="P24" s="41">
        <v>0</v>
      </c>
      <c r="Q24" s="17">
        <v>0</v>
      </c>
      <c r="R24" s="18">
        <v>44</v>
      </c>
      <c r="S24"/>
    </row>
    <row r="25" spans="1:19" x14ac:dyDescent="0.35">
      <c r="A25" s="20"/>
      <c r="B25" s="55" t="s">
        <v>97</v>
      </c>
      <c r="C25" s="16">
        <v>8</v>
      </c>
      <c r="D25" s="41">
        <v>6</v>
      </c>
      <c r="E25" s="17">
        <v>0</v>
      </c>
      <c r="F25" s="16">
        <v>9</v>
      </c>
      <c r="G25" s="41">
        <v>4</v>
      </c>
      <c r="H25" s="17">
        <v>0</v>
      </c>
      <c r="I25" s="16">
        <v>10</v>
      </c>
      <c r="J25" s="41">
        <v>6</v>
      </c>
      <c r="K25" s="17">
        <v>0</v>
      </c>
      <c r="L25" s="16">
        <v>15</v>
      </c>
      <c r="M25" s="41">
        <v>7</v>
      </c>
      <c r="N25" s="17">
        <v>0</v>
      </c>
      <c r="O25" s="16">
        <v>0</v>
      </c>
      <c r="P25" s="41">
        <v>0</v>
      </c>
      <c r="Q25" s="17">
        <v>0</v>
      </c>
      <c r="R25" s="18">
        <v>65</v>
      </c>
      <c r="S25"/>
    </row>
    <row r="26" spans="1:19" x14ac:dyDescent="0.35">
      <c r="A26" s="20"/>
      <c r="B26" s="55" t="s">
        <v>98</v>
      </c>
      <c r="C26" s="16">
        <v>2</v>
      </c>
      <c r="D26" s="41">
        <v>2</v>
      </c>
      <c r="E26" s="17">
        <v>0</v>
      </c>
      <c r="F26" s="16">
        <v>4</v>
      </c>
      <c r="G26" s="41">
        <v>15</v>
      </c>
      <c r="H26" s="17">
        <v>0</v>
      </c>
      <c r="I26" s="16">
        <v>2</v>
      </c>
      <c r="J26" s="41">
        <v>6</v>
      </c>
      <c r="K26" s="17">
        <v>0</v>
      </c>
      <c r="L26" s="16">
        <v>3</v>
      </c>
      <c r="M26" s="41">
        <v>17</v>
      </c>
      <c r="N26" s="17">
        <v>0</v>
      </c>
      <c r="O26" s="16">
        <v>0</v>
      </c>
      <c r="P26" s="41">
        <v>0</v>
      </c>
      <c r="Q26" s="17">
        <v>0</v>
      </c>
      <c r="R26" s="18">
        <v>51</v>
      </c>
      <c r="S26"/>
    </row>
    <row r="27" spans="1:19" x14ac:dyDescent="0.35">
      <c r="A27" s="20"/>
      <c r="B27" s="55" t="s">
        <v>99</v>
      </c>
      <c r="C27" s="16">
        <v>0</v>
      </c>
      <c r="D27" s="41">
        <v>1</v>
      </c>
      <c r="E27" s="17">
        <v>0</v>
      </c>
      <c r="F27" s="16">
        <v>2</v>
      </c>
      <c r="G27" s="41">
        <v>4</v>
      </c>
      <c r="H27" s="17">
        <v>0</v>
      </c>
      <c r="I27" s="16">
        <v>2</v>
      </c>
      <c r="J27" s="41">
        <v>2</v>
      </c>
      <c r="K27" s="17">
        <v>0</v>
      </c>
      <c r="L27" s="16">
        <v>2</v>
      </c>
      <c r="M27" s="41">
        <v>15</v>
      </c>
      <c r="N27" s="17">
        <v>2</v>
      </c>
      <c r="O27" s="16">
        <v>0</v>
      </c>
      <c r="P27" s="41">
        <v>0</v>
      </c>
      <c r="Q27" s="17">
        <v>0</v>
      </c>
      <c r="R27" s="18">
        <v>30</v>
      </c>
      <c r="S27"/>
    </row>
    <row r="28" spans="1:19" x14ac:dyDescent="0.35">
      <c r="A28" s="20"/>
      <c r="B28" s="55" t="s">
        <v>100</v>
      </c>
      <c r="C28" s="16">
        <v>17</v>
      </c>
      <c r="D28" s="41">
        <v>9</v>
      </c>
      <c r="E28" s="17">
        <v>1</v>
      </c>
      <c r="F28" s="16">
        <v>11</v>
      </c>
      <c r="G28" s="41">
        <v>20</v>
      </c>
      <c r="H28" s="17">
        <v>0</v>
      </c>
      <c r="I28" s="16">
        <v>18</v>
      </c>
      <c r="J28" s="41">
        <v>17</v>
      </c>
      <c r="K28" s="17">
        <v>0</v>
      </c>
      <c r="L28" s="16">
        <v>21</v>
      </c>
      <c r="M28" s="41">
        <v>22</v>
      </c>
      <c r="N28" s="17">
        <v>0</v>
      </c>
      <c r="O28" s="16">
        <v>0</v>
      </c>
      <c r="P28" s="41">
        <v>0</v>
      </c>
      <c r="Q28" s="17">
        <v>0</v>
      </c>
      <c r="R28" s="18">
        <v>136</v>
      </c>
      <c r="S28"/>
    </row>
    <row r="29" spans="1:19" x14ac:dyDescent="0.35">
      <c r="A29" s="20"/>
      <c r="B29" s="55" t="s">
        <v>101</v>
      </c>
      <c r="C29" s="16">
        <v>21</v>
      </c>
      <c r="D29" s="41">
        <v>1</v>
      </c>
      <c r="E29" s="17">
        <v>0</v>
      </c>
      <c r="F29" s="16">
        <v>46</v>
      </c>
      <c r="G29" s="41">
        <v>3</v>
      </c>
      <c r="H29" s="17">
        <v>1</v>
      </c>
      <c r="I29" s="16">
        <v>49</v>
      </c>
      <c r="J29" s="41">
        <v>1</v>
      </c>
      <c r="K29" s="17">
        <v>1</v>
      </c>
      <c r="L29" s="16">
        <v>92</v>
      </c>
      <c r="M29" s="41">
        <v>14</v>
      </c>
      <c r="N29" s="17">
        <v>5</v>
      </c>
      <c r="O29" s="16">
        <v>0</v>
      </c>
      <c r="P29" s="41">
        <v>0</v>
      </c>
      <c r="Q29" s="17">
        <v>0</v>
      </c>
      <c r="R29" s="18">
        <v>234</v>
      </c>
      <c r="S29"/>
    </row>
    <row r="30" spans="1:19" x14ac:dyDescent="0.35">
      <c r="A30" s="20"/>
      <c r="B30" s="55" t="s">
        <v>102</v>
      </c>
      <c r="C30" s="16">
        <v>4</v>
      </c>
      <c r="D30" s="41">
        <v>13</v>
      </c>
      <c r="E30" s="17">
        <v>0</v>
      </c>
      <c r="F30" s="16">
        <v>11</v>
      </c>
      <c r="G30" s="41">
        <v>12</v>
      </c>
      <c r="H30" s="17">
        <v>1</v>
      </c>
      <c r="I30" s="16">
        <v>4</v>
      </c>
      <c r="J30" s="41">
        <v>7</v>
      </c>
      <c r="K30" s="17">
        <v>0</v>
      </c>
      <c r="L30" s="16">
        <v>9</v>
      </c>
      <c r="M30" s="41">
        <v>25</v>
      </c>
      <c r="N30" s="17">
        <v>0</v>
      </c>
      <c r="O30" s="16">
        <v>0</v>
      </c>
      <c r="P30" s="41">
        <v>0</v>
      </c>
      <c r="Q30" s="17">
        <v>0</v>
      </c>
      <c r="R30" s="18">
        <v>86</v>
      </c>
      <c r="S30"/>
    </row>
    <row r="31" spans="1:19" x14ac:dyDescent="0.35">
      <c r="A31" s="20"/>
      <c r="B31" s="55" t="s">
        <v>103</v>
      </c>
      <c r="C31" s="16">
        <v>0</v>
      </c>
      <c r="D31" s="41">
        <v>0</v>
      </c>
      <c r="E31" s="17">
        <v>0</v>
      </c>
      <c r="F31" s="16">
        <v>0</v>
      </c>
      <c r="G31" s="41">
        <v>0</v>
      </c>
      <c r="H31" s="17">
        <v>0</v>
      </c>
      <c r="I31" s="16">
        <v>0</v>
      </c>
      <c r="J31" s="41">
        <v>1</v>
      </c>
      <c r="K31" s="17">
        <v>0</v>
      </c>
      <c r="L31" s="16">
        <v>1</v>
      </c>
      <c r="M31" s="41">
        <v>0</v>
      </c>
      <c r="N31" s="17">
        <v>0</v>
      </c>
      <c r="O31" s="16">
        <v>0</v>
      </c>
      <c r="P31" s="41">
        <v>0</v>
      </c>
      <c r="Q31" s="17">
        <v>0</v>
      </c>
      <c r="R31" s="18">
        <v>2</v>
      </c>
      <c r="S31"/>
    </row>
    <row r="32" spans="1:19" x14ac:dyDescent="0.35">
      <c r="A32" s="20"/>
      <c r="B32" s="55" t="s">
        <v>104</v>
      </c>
      <c r="C32" s="16">
        <v>0</v>
      </c>
      <c r="D32" s="41">
        <v>1</v>
      </c>
      <c r="E32" s="17">
        <v>0</v>
      </c>
      <c r="F32" s="16">
        <v>0</v>
      </c>
      <c r="G32" s="41">
        <v>2</v>
      </c>
      <c r="H32" s="17">
        <v>0</v>
      </c>
      <c r="I32" s="16">
        <v>0</v>
      </c>
      <c r="J32" s="41">
        <v>0</v>
      </c>
      <c r="K32" s="17">
        <v>0</v>
      </c>
      <c r="L32" s="16">
        <v>0</v>
      </c>
      <c r="M32" s="41">
        <v>2</v>
      </c>
      <c r="N32" s="17">
        <v>0</v>
      </c>
      <c r="O32" s="16">
        <v>0</v>
      </c>
      <c r="P32" s="41">
        <v>0</v>
      </c>
      <c r="Q32" s="17">
        <v>0</v>
      </c>
      <c r="R32" s="18">
        <v>5</v>
      </c>
      <c r="S32"/>
    </row>
    <row r="33" spans="1:19" x14ac:dyDescent="0.35">
      <c r="A33" s="20"/>
      <c r="B33" s="55" t="s">
        <v>105</v>
      </c>
      <c r="C33" s="16">
        <v>0</v>
      </c>
      <c r="D33" s="41">
        <v>0</v>
      </c>
      <c r="E33" s="17">
        <v>0</v>
      </c>
      <c r="F33" s="16">
        <v>0</v>
      </c>
      <c r="G33" s="41">
        <v>0</v>
      </c>
      <c r="H33" s="17">
        <v>0</v>
      </c>
      <c r="I33" s="16">
        <v>0</v>
      </c>
      <c r="J33" s="41">
        <v>0</v>
      </c>
      <c r="K33" s="17">
        <v>0</v>
      </c>
      <c r="L33" s="16">
        <v>0</v>
      </c>
      <c r="M33" s="41">
        <v>0</v>
      </c>
      <c r="N33" s="17">
        <v>0</v>
      </c>
      <c r="O33" s="16">
        <v>0</v>
      </c>
      <c r="P33" s="41">
        <v>1</v>
      </c>
      <c r="Q33" s="17">
        <v>0</v>
      </c>
      <c r="R33" s="18">
        <v>1</v>
      </c>
      <c r="S33"/>
    </row>
    <row r="34" spans="1:19" ht="31" x14ac:dyDescent="0.35">
      <c r="A34" s="20"/>
      <c r="B34" s="55" t="s">
        <v>106</v>
      </c>
      <c r="C34" s="16">
        <v>0</v>
      </c>
      <c r="D34" s="41">
        <v>0</v>
      </c>
      <c r="E34" s="17">
        <v>0</v>
      </c>
      <c r="F34" s="16">
        <v>0</v>
      </c>
      <c r="G34" s="41">
        <v>0</v>
      </c>
      <c r="H34" s="17">
        <v>0</v>
      </c>
      <c r="I34" s="16">
        <v>0</v>
      </c>
      <c r="J34" s="41">
        <v>0</v>
      </c>
      <c r="K34" s="17">
        <v>0</v>
      </c>
      <c r="L34" s="16">
        <v>0</v>
      </c>
      <c r="M34" s="41">
        <v>0</v>
      </c>
      <c r="N34" s="17">
        <v>0</v>
      </c>
      <c r="O34" s="16">
        <v>2</v>
      </c>
      <c r="P34" s="41">
        <v>0</v>
      </c>
      <c r="Q34" s="17">
        <v>0</v>
      </c>
      <c r="R34" s="18">
        <v>2</v>
      </c>
      <c r="S34"/>
    </row>
    <row r="35" spans="1:19" x14ac:dyDescent="0.35">
      <c r="A35" s="20"/>
      <c r="B35" s="55" t="s">
        <v>107</v>
      </c>
      <c r="C35" s="16">
        <v>0</v>
      </c>
      <c r="D35" s="41">
        <v>0</v>
      </c>
      <c r="E35" s="17">
        <v>0</v>
      </c>
      <c r="F35" s="16">
        <v>0</v>
      </c>
      <c r="G35" s="41">
        <v>0</v>
      </c>
      <c r="H35" s="17">
        <v>0</v>
      </c>
      <c r="I35" s="16">
        <v>0</v>
      </c>
      <c r="J35" s="41">
        <v>0</v>
      </c>
      <c r="K35" s="17">
        <v>0</v>
      </c>
      <c r="L35" s="16">
        <v>0</v>
      </c>
      <c r="M35" s="41">
        <v>0</v>
      </c>
      <c r="N35" s="17">
        <v>0</v>
      </c>
      <c r="O35" s="16">
        <v>0</v>
      </c>
      <c r="P35" s="41">
        <v>1</v>
      </c>
      <c r="Q35" s="17">
        <v>0</v>
      </c>
      <c r="R35" s="18">
        <v>1</v>
      </c>
      <c r="S35"/>
    </row>
    <row r="36" spans="1:19" ht="31" x14ac:dyDescent="0.35">
      <c r="A36" s="20"/>
      <c r="B36" s="55" t="s">
        <v>108</v>
      </c>
      <c r="C36" s="16">
        <v>0</v>
      </c>
      <c r="D36" s="41">
        <v>0</v>
      </c>
      <c r="E36" s="17">
        <v>0</v>
      </c>
      <c r="F36" s="16">
        <v>0</v>
      </c>
      <c r="G36" s="41">
        <v>0</v>
      </c>
      <c r="H36" s="17">
        <v>0</v>
      </c>
      <c r="I36" s="16">
        <v>0</v>
      </c>
      <c r="J36" s="41">
        <v>0</v>
      </c>
      <c r="K36" s="17">
        <v>0</v>
      </c>
      <c r="L36" s="16">
        <v>0</v>
      </c>
      <c r="M36" s="41">
        <v>0</v>
      </c>
      <c r="N36" s="17">
        <v>0</v>
      </c>
      <c r="O36" s="16">
        <v>0</v>
      </c>
      <c r="P36" s="41">
        <v>1</v>
      </c>
      <c r="Q36" s="17">
        <v>0</v>
      </c>
      <c r="R36" s="18">
        <v>1</v>
      </c>
      <c r="S36"/>
    </row>
    <row r="37" spans="1:19" x14ac:dyDescent="0.35">
      <c r="A37" s="12" t="s">
        <v>44</v>
      </c>
      <c r="B37" s="59"/>
      <c r="C37" s="19">
        <f>SUM(C7:C36)</f>
        <v>319</v>
      </c>
      <c r="D37" s="70">
        <f t="shared" ref="D37:R37" si="0">SUM(D7:D36)</f>
        <v>488</v>
      </c>
      <c r="E37" s="71">
        <f t="shared" si="0"/>
        <v>4</v>
      </c>
      <c r="F37" s="19">
        <f t="shared" si="0"/>
        <v>338</v>
      </c>
      <c r="G37" s="70">
        <f t="shared" si="0"/>
        <v>472</v>
      </c>
      <c r="H37" s="71">
        <f t="shared" si="0"/>
        <v>11</v>
      </c>
      <c r="I37" s="19">
        <f t="shared" si="0"/>
        <v>344</v>
      </c>
      <c r="J37" s="70">
        <f t="shared" si="0"/>
        <v>484</v>
      </c>
      <c r="K37" s="71">
        <f t="shared" si="0"/>
        <v>16</v>
      </c>
      <c r="L37" s="19">
        <f t="shared" si="0"/>
        <v>469</v>
      </c>
      <c r="M37" s="70">
        <f t="shared" si="0"/>
        <v>664</v>
      </c>
      <c r="N37" s="71">
        <f t="shared" si="0"/>
        <v>25</v>
      </c>
      <c r="O37" s="19">
        <f t="shared" si="0"/>
        <v>7</v>
      </c>
      <c r="P37" s="70">
        <f t="shared" si="0"/>
        <v>18</v>
      </c>
      <c r="Q37" s="71">
        <f t="shared" si="0"/>
        <v>0</v>
      </c>
      <c r="R37" s="13">
        <f t="shared" si="0"/>
        <v>3659</v>
      </c>
      <c r="S37"/>
    </row>
    <row r="38" spans="1:19" x14ac:dyDescent="0.35">
      <c r="A38" s="20" t="s">
        <v>42</v>
      </c>
      <c r="B38" s="55" t="s">
        <v>109</v>
      </c>
      <c r="C38" s="16">
        <v>56</v>
      </c>
      <c r="D38" s="41">
        <v>26</v>
      </c>
      <c r="E38" s="17">
        <v>1</v>
      </c>
      <c r="F38" s="16">
        <v>62</v>
      </c>
      <c r="G38" s="41">
        <v>29</v>
      </c>
      <c r="H38" s="17">
        <v>0</v>
      </c>
      <c r="I38" s="16">
        <v>82</v>
      </c>
      <c r="J38" s="41">
        <v>53</v>
      </c>
      <c r="K38" s="17">
        <v>2</v>
      </c>
      <c r="L38" s="16">
        <v>111</v>
      </c>
      <c r="M38" s="41">
        <v>89</v>
      </c>
      <c r="N38" s="17">
        <v>8</v>
      </c>
      <c r="O38" s="16">
        <v>0</v>
      </c>
      <c r="P38" s="41">
        <v>0</v>
      </c>
      <c r="Q38" s="17">
        <v>0</v>
      </c>
      <c r="R38" s="18">
        <v>519</v>
      </c>
      <c r="S38"/>
    </row>
    <row r="39" spans="1:19" x14ac:dyDescent="0.35">
      <c r="A39" s="20"/>
      <c r="B39" s="55" t="s">
        <v>110</v>
      </c>
      <c r="C39" s="16">
        <v>13</v>
      </c>
      <c r="D39" s="41">
        <v>5</v>
      </c>
      <c r="E39" s="17">
        <v>0</v>
      </c>
      <c r="F39" s="16">
        <v>10</v>
      </c>
      <c r="G39" s="41">
        <v>13</v>
      </c>
      <c r="H39" s="17">
        <v>0</v>
      </c>
      <c r="I39" s="16">
        <v>14</v>
      </c>
      <c r="J39" s="41">
        <v>6</v>
      </c>
      <c r="K39" s="17">
        <v>0</v>
      </c>
      <c r="L39" s="16">
        <v>12</v>
      </c>
      <c r="M39" s="41">
        <v>4</v>
      </c>
      <c r="N39" s="17">
        <v>1</v>
      </c>
      <c r="O39" s="16">
        <v>0</v>
      </c>
      <c r="P39" s="41">
        <v>0</v>
      </c>
      <c r="Q39" s="17">
        <v>0</v>
      </c>
      <c r="R39" s="18">
        <v>78</v>
      </c>
      <c r="S39"/>
    </row>
    <row r="40" spans="1:19" ht="31" x14ac:dyDescent="0.35">
      <c r="A40" s="20"/>
      <c r="B40" s="55" t="s">
        <v>111</v>
      </c>
      <c r="C40" s="16">
        <v>1</v>
      </c>
      <c r="D40" s="41">
        <v>1</v>
      </c>
      <c r="E40" s="17">
        <v>0</v>
      </c>
      <c r="F40" s="16">
        <v>3</v>
      </c>
      <c r="G40" s="41">
        <v>1</v>
      </c>
      <c r="H40" s="17">
        <v>0</v>
      </c>
      <c r="I40" s="16">
        <v>2</v>
      </c>
      <c r="J40" s="41">
        <v>2</v>
      </c>
      <c r="K40" s="17">
        <v>0</v>
      </c>
      <c r="L40" s="16">
        <v>2</v>
      </c>
      <c r="M40" s="41">
        <v>1</v>
      </c>
      <c r="N40" s="17">
        <v>0</v>
      </c>
      <c r="O40" s="16">
        <v>0</v>
      </c>
      <c r="P40" s="41">
        <v>0</v>
      </c>
      <c r="Q40" s="17">
        <v>0</v>
      </c>
      <c r="R40" s="18">
        <v>13</v>
      </c>
      <c r="S40"/>
    </row>
    <row r="41" spans="1:19" x14ac:dyDescent="0.35">
      <c r="A41" s="20"/>
      <c r="B41" s="55" t="s">
        <v>112</v>
      </c>
      <c r="C41" s="16">
        <v>0</v>
      </c>
      <c r="D41" s="41">
        <v>0</v>
      </c>
      <c r="E41" s="17">
        <v>0</v>
      </c>
      <c r="F41" s="16">
        <v>3</v>
      </c>
      <c r="G41" s="41">
        <v>7</v>
      </c>
      <c r="H41" s="17">
        <v>1</v>
      </c>
      <c r="I41" s="16">
        <v>12</v>
      </c>
      <c r="J41" s="41">
        <v>15</v>
      </c>
      <c r="K41" s="17">
        <v>0</v>
      </c>
      <c r="L41" s="16">
        <v>21</v>
      </c>
      <c r="M41" s="41">
        <v>23</v>
      </c>
      <c r="N41" s="17">
        <v>0</v>
      </c>
      <c r="O41" s="16">
        <v>0</v>
      </c>
      <c r="P41" s="41">
        <v>0</v>
      </c>
      <c r="Q41" s="17">
        <v>0</v>
      </c>
      <c r="R41" s="18">
        <v>82</v>
      </c>
      <c r="S41"/>
    </row>
    <row r="42" spans="1:19" x14ac:dyDescent="0.35">
      <c r="A42" s="20"/>
      <c r="B42" s="55" t="s">
        <v>113</v>
      </c>
      <c r="C42" s="16">
        <v>45</v>
      </c>
      <c r="D42" s="41">
        <v>16</v>
      </c>
      <c r="E42" s="17">
        <v>0</v>
      </c>
      <c r="F42" s="16">
        <v>34</v>
      </c>
      <c r="G42" s="41">
        <v>17</v>
      </c>
      <c r="H42" s="17">
        <v>1</v>
      </c>
      <c r="I42" s="16">
        <v>51</v>
      </c>
      <c r="J42" s="41">
        <v>14</v>
      </c>
      <c r="K42" s="17">
        <v>0</v>
      </c>
      <c r="L42" s="16">
        <v>32</v>
      </c>
      <c r="M42" s="41">
        <v>21</v>
      </c>
      <c r="N42" s="17">
        <v>1</v>
      </c>
      <c r="O42" s="16">
        <v>0</v>
      </c>
      <c r="P42" s="41">
        <v>0</v>
      </c>
      <c r="Q42" s="17">
        <v>0</v>
      </c>
      <c r="R42" s="18">
        <v>232</v>
      </c>
      <c r="S42"/>
    </row>
    <row r="43" spans="1:19" x14ac:dyDescent="0.35">
      <c r="A43" s="20"/>
      <c r="B43" s="55" t="s">
        <v>114</v>
      </c>
      <c r="C43" s="16">
        <v>24</v>
      </c>
      <c r="D43" s="41">
        <v>7</v>
      </c>
      <c r="E43" s="17">
        <v>0</v>
      </c>
      <c r="F43" s="16">
        <v>7</v>
      </c>
      <c r="G43" s="41">
        <v>2</v>
      </c>
      <c r="H43" s="17">
        <v>1</v>
      </c>
      <c r="I43" s="16">
        <v>10</v>
      </c>
      <c r="J43" s="41">
        <v>0</v>
      </c>
      <c r="K43" s="17">
        <v>0</v>
      </c>
      <c r="L43" s="16">
        <v>9</v>
      </c>
      <c r="M43" s="41">
        <v>1</v>
      </c>
      <c r="N43" s="17">
        <v>0</v>
      </c>
      <c r="O43" s="16">
        <v>0</v>
      </c>
      <c r="P43" s="41">
        <v>0</v>
      </c>
      <c r="Q43" s="17">
        <v>0</v>
      </c>
      <c r="R43" s="18">
        <v>61</v>
      </c>
      <c r="S43"/>
    </row>
    <row r="44" spans="1:19" ht="31" x14ac:dyDescent="0.35">
      <c r="A44" s="20"/>
      <c r="B44" s="55" t="s">
        <v>115</v>
      </c>
      <c r="C44" s="16">
        <v>146</v>
      </c>
      <c r="D44" s="41">
        <v>87</v>
      </c>
      <c r="E44" s="17">
        <v>0</v>
      </c>
      <c r="F44" s="16">
        <v>13</v>
      </c>
      <c r="G44" s="41">
        <v>19</v>
      </c>
      <c r="H44" s="17">
        <v>0</v>
      </c>
      <c r="I44" s="16">
        <v>9</v>
      </c>
      <c r="J44" s="41">
        <v>6</v>
      </c>
      <c r="K44" s="17">
        <v>0</v>
      </c>
      <c r="L44" s="16">
        <v>0</v>
      </c>
      <c r="M44" s="41">
        <v>0</v>
      </c>
      <c r="N44" s="17">
        <v>0</v>
      </c>
      <c r="O44" s="16">
        <v>0</v>
      </c>
      <c r="P44" s="41">
        <v>0</v>
      </c>
      <c r="Q44" s="17">
        <v>0</v>
      </c>
      <c r="R44" s="18">
        <v>280</v>
      </c>
      <c r="S44"/>
    </row>
    <row r="45" spans="1:19" x14ac:dyDescent="0.35">
      <c r="A45" s="20"/>
      <c r="B45" s="55" t="s">
        <v>116</v>
      </c>
      <c r="C45" s="16">
        <v>30</v>
      </c>
      <c r="D45" s="41">
        <v>11</v>
      </c>
      <c r="E45" s="17">
        <v>0</v>
      </c>
      <c r="F45" s="16">
        <v>26</v>
      </c>
      <c r="G45" s="41">
        <v>11</v>
      </c>
      <c r="H45" s="17">
        <v>0</v>
      </c>
      <c r="I45" s="16">
        <v>31</v>
      </c>
      <c r="J45" s="41">
        <v>15</v>
      </c>
      <c r="K45" s="17">
        <v>0</v>
      </c>
      <c r="L45" s="16">
        <v>25</v>
      </c>
      <c r="M45" s="41">
        <v>13</v>
      </c>
      <c r="N45" s="17">
        <v>0</v>
      </c>
      <c r="O45" s="16">
        <v>0</v>
      </c>
      <c r="P45" s="41">
        <v>0</v>
      </c>
      <c r="Q45" s="17">
        <v>0</v>
      </c>
      <c r="R45" s="18">
        <v>162</v>
      </c>
      <c r="S45"/>
    </row>
    <row r="46" spans="1:19" x14ac:dyDescent="0.35">
      <c r="A46" s="20"/>
      <c r="B46" s="55" t="s">
        <v>117</v>
      </c>
      <c r="C46" s="16">
        <v>0</v>
      </c>
      <c r="D46" s="41">
        <v>0</v>
      </c>
      <c r="E46" s="17">
        <v>0</v>
      </c>
      <c r="F46" s="16">
        <v>0</v>
      </c>
      <c r="G46" s="41">
        <v>0</v>
      </c>
      <c r="H46" s="17">
        <v>0</v>
      </c>
      <c r="I46" s="16">
        <v>0</v>
      </c>
      <c r="J46" s="41">
        <v>0</v>
      </c>
      <c r="K46" s="17">
        <v>0</v>
      </c>
      <c r="L46" s="16">
        <v>0</v>
      </c>
      <c r="M46" s="41">
        <v>1</v>
      </c>
      <c r="N46" s="17">
        <v>0</v>
      </c>
      <c r="O46" s="16">
        <v>0</v>
      </c>
      <c r="P46" s="41">
        <v>0</v>
      </c>
      <c r="Q46" s="17">
        <v>0</v>
      </c>
      <c r="R46" s="18">
        <v>1</v>
      </c>
      <c r="S46"/>
    </row>
    <row r="47" spans="1:19" x14ac:dyDescent="0.35">
      <c r="A47" s="20"/>
      <c r="B47" s="55" t="s">
        <v>118</v>
      </c>
      <c r="C47" s="16">
        <v>161</v>
      </c>
      <c r="D47" s="41">
        <v>34</v>
      </c>
      <c r="E47" s="17">
        <v>1</v>
      </c>
      <c r="F47" s="16">
        <v>200</v>
      </c>
      <c r="G47" s="41">
        <v>40</v>
      </c>
      <c r="H47" s="17">
        <v>3</v>
      </c>
      <c r="I47" s="16">
        <v>186</v>
      </c>
      <c r="J47" s="41">
        <v>47</v>
      </c>
      <c r="K47" s="17">
        <v>9</v>
      </c>
      <c r="L47" s="16">
        <v>255</v>
      </c>
      <c r="M47" s="41">
        <v>60</v>
      </c>
      <c r="N47" s="17">
        <v>15</v>
      </c>
      <c r="O47" s="16">
        <v>0</v>
      </c>
      <c r="P47" s="41">
        <v>0</v>
      </c>
      <c r="Q47" s="17">
        <v>0</v>
      </c>
      <c r="R47" s="18">
        <v>1011</v>
      </c>
      <c r="S47"/>
    </row>
    <row r="48" spans="1:19" x14ac:dyDescent="0.35">
      <c r="A48" s="20"/>
      <c r="B48" s="55" t="s">
        <v>119</v>
      </c>
      <c r="C48" s="16">
        <v>1</v>
      </c>
      <c r="D48" s="41">
        <v>13</v>
      </c>
      <c r="E48" s="17">
        <v>1</v>
      </c>
      <c r="F48" s="16">
        <v>4</v>
      </c>
      <c r="G48" s="41">
        <v>19</v>
      </c>
      <c r="H48" s="17">
        <v>2</v>
      </c>
      <c r="I48" s="16">
        <v>6</v>
      </c>
      <c r="J48" s="41">
        <v>12</v>
      </c>
      <c r="K48" s="17">
        <v>1</v>
      </c>
      <c r="L48" s="16">
        <v>4</v>
      </c>
      <c r="M48" s="41">
        <v>16</v>
      </c>
      <c r="N48" s="17">
        <v>0</v>
      </c>
      <c r="O48" s="16">
        <v>0</v>
      </c>
      <c r="P48" s="41">
        <v>0</v>
      </c>
      <c r="Q48" s="17">
        <v>0</v>
      </c>
      <c r="R48" s="18">
        <v>79</v>
      </c>
      <c r="S48"/>
    </row>
    <row r="49" spans="1:24" x14ac:dyDescent="0.35">
      <c r="A49" s="20"/>
      <c r="B49" s="55" t="s">
        <v>120</v>
      </c>
      <c r="C49" s="16">
        <v>4</v>
      </c>
      <c r="D49" s="41">
        <v>15</v>
      </c>
      <c r="E49" s="17">
        <v>0</v>
      </c>
      <c r="F49" s="16">
        <v>5</v>
      </c>
      <c r="G49" s="41">
        <v>11</v>
      </c>
      <c r="H49" s="17">
        <v>0</v>
      </c>
      <c r="I49" s="16">
        <v>8</v>
      </c>
      <c r="J49" s="41">
        <v>22</v>
      </c>
      <c r="K49" s="17">
        <v>0</v>
      </c>
      <c r="L49" s="16">
        <v>10</v>
      </c>
      <c r="M49" s="41">
        <v>22</v>
      </c>
      <c r="N49" s="17">
        <v>0</v>
      </c>
      <c r="O49" s="16">
        <v>0</v>
      </c>
      <c r="P49" s="41">
        <v>0</v>
      </c>
      <c r="Q49" s="17">
        <v>0</v>
      </c>
      <c r="R49" s="18">
        <v>97</v>
      </c>
      <c r="S49"/>
    </row>
    <row r="50" spans="1:24" x14ac:dyDescent="0.35">
      <c r="A50" s="20"/>
      <c r="B50" s="55" t="s">
        <v>121</v>
      </c>
      <c r="C50" s="16">
        <v>0</v>
      </c>
      <c r="D50" s="41">
        <v>0</v>
      </c>
      <c r="E50" s="17">
        <v>0</v>
      </c>
      <c r="F50" s="16">
        <v>0</v>
      </c>
      <c r="G50" s="41">
        <v>0</v>
      </c>
      <c r="H50" s="17">
        <v>0</v>
      </c>
      <c r="I50" s="16">
        <v>0</v>
      </c>
      <c r="J50" s="41">
        <v>0</v>
      </c>
      <c r="K50" s="17">
        <v>0</v>
      </c>
      <c r="L50" s="16">
        <v>0</v>
      </c>
      <c r="M50" s="41">
        <v>0</v>
      </c>
      <c r="N50" s="17">
        <v>0</v>
      </c>
      <c r="O50" s="16">
        <v>3</v>
      </c>
      <c r="P50" s="41">
        <v>1</v>
      </c>
      <c r="Q50" s="17">
        <v>0</v>
      </c>
      <c r="R50" s="18">
        <v>4</v>
      </c>
      <c r="S50"/>
    </row>
    <row r="51" spans="1:24" ht="31" x14ac:dyDescent="0.35">
      <c r="A51" s="20"/>
      <c r="B51" s="55" t="s">
        <v>122</v>
      </c>
      <c r="C51" s="16">
        <v>21</v>
      </c>
      <c r="D51" s="41">
        <v>7</v>
      </c>
      <c r="E51" s="17">
        <v>2</v>
      </c>
      <c r="F51" s="16">
        <v>50</v>
      </c>
      <c r="G51" s="41">
        <v>17</v>
      </c>
      <c r="H51" s="17">
        <v>2</v>
      </c>
      <c r="I51" s="16">
        <v>13</v>
      </c>
      <c r="J51" s="41">
        <v>5</v>
      </c>
      <c r="K51" s="17">
        <v>0</v>
      </c>
      <c r="L51" s="16">
        <v>5</v>
      </c>
      <c r="M51" s="41">
        <v>0</v>
      </c>
      <c r="N51" s="17">
        <v>0</v>
      </c>
      <c r="O51" s="16">
        <v>0</v>
      </c>
      <c r="P51" s="41">
        <v>0</v>
      </c>
      <c r="Q51" s="17">
        <v>0</v>
      </c>
      <c r="R51" s="18">
        <v>122</v>
      </c>
      <c r="S51"/>
    </row>
    <row r="52" spans="1:24" x14ac:dyDescent="0.35">
      <c r="A52" s="20"/>
      <c r="B52" s="55" t="s">
        <v>123</v>
      </c>
      <c r="C52" s="16">
        <v>33</v>
      </c>
      <c r="D52" s="41">
        <v>7</v>
      </c>
      <c r="E52" s="17">
        <v>0</v>
      </c>
      <c r="F52" s="16">
        <v>64</v>
      </c>
      <c r="G52" s="41">
        <v>15</v>
      </c>
      <c r="H52" s="17">
        <v>2</v>
      </c>
      <c r="I52" s="16">
        <v>87</v>
      </c>
      <c r="J52" s="41">
        <v>23</v>
      </c>
      <c r="K52" s="17">
        <v>3</v>
      </c>
      <c r="L52" s="16">
        <v>122</v>
      </c>
      <c r="M52" s="41">
        <v>33</v>
      </c>
      <c r="N52" s="17">
        <v>6</v>
      </c>
      <c r="O52" s="16">
        <v>0</v>
      </c>
      <c r="P52" s="41">
        <v>0</v>
      </c>
      <c r="Q52" s="17">
        <v>0</v>
      </c>
      <c r="R52" s="18">
        <v>395</v>
      </c>
      <c r="S52"/>
    </row>
    <row r="53" spans="1:24" x14ac:dyDescent="0.35">
      <c r="A53" s="20"/>
      <c r="B53" s="55" t="s">
        <v>124</v>
      </c>
      <c r="C53" s="16">
        <v>22</v>
      </c>
      <c r="D53" s="41">
        <v>23</v>
      </c>
      <c r="E53" s="17">
        <v>1</v>
      </c>
      <c r="F53" s="16">
        <v>43</v>
      </c>
      <c r="G53" s="41">
        <v>19</v>
      </c>
      <c r="H53" s="17">
        <v>0</v>
      </c>
      <c r="I53" s="16">
        <v>41</v>
      </c>
      <c r="J53" s="41">
        <v>25</v>
      </c>
      <c r="K53" s="17">
        <v>0</v>
      </c>
      <c r="L53" s="16">
        <v>65</v>
      </c>
      <c r="M53" s="41">
        <v>48</v>
      </c>
      <c r="N53" s="17">
        <v>2</v>
      </c>
      <c r="O53" s="16">
        <v>0</v>
      </c>
      <c r="P53" s="41">
        <v>0</v>
      </c>
      <c r="Q53" s="17">
        <v>0</v>
      </c>
      <c r="R53" s="18">
        <v>289</v>
      </c>
      <c r="S53"/>
    </row>
    <row r="54" spans="1:24" x14ac:dyDescent="0.35">
      <c r="A54" s="20"/>
      <c r="B54" s="55" t="s">
        <v>125</v>
      </c>
      <c r="C54" s="16">
        <v>71</v>
      </c>
      <c r="D54" s="41">
        <v>103</v>
      </c>
      <c r="E54" s="17">
        <v>0</v>
      </c>
      <c r="F54" s="16">
        <v>103</v>
      </c>
      <c r="G54" s="41">
        <v>121</v>
      </c>
      <c r="H54" s="17">
        <v>1</v>
      </c>
      <c r="I54" s="16">
        <v>104</v>
      </c>
      <c r="J54" s="41">
        <v>133</v>
      </c>
      <c r="K54" s="17">
        <v>3</v>
      </c>
      <c r="L54" s="16">
        <v>122</v>
      </c>
      <c r="M54" s="41">
        <v>152</v>
      </c>
      <c r="N54" s="17">
        <v>7</v>
      </c>
      <c r="O54" s="16">
        <v>0</v>
      </c>
      <c r="P54" s="41">
        <v>0</v>
      </c>
      <c r="Q54" s="17">
        <v>0</v>
      </c>
      <c r="R54" s="18">
        <v>920</v>
      </c>
      <c r="S54"/>
    </row>
    <row r="55" spans="1:24" x14ac:dyDescent="0.35">
      <c r="A55" s="20"/>
      <c r="B55" s="55" t="s">
        <v>126</v>
      </c>
      <c r="C55" s="16">
        <v>48</v>
      </c>
      <c r="D55" s="41">
        <v>11</v>
      </c>
      <c r="E55" s="17">
        <v>0</v>
      </c>
      <c r="F55" s="16">
        <v>63</v>
      </c>
      <c r="G55" s="41">
        <v>15</v>
      </c>
      <c r="H55" s="17">
        <v>1</v>
      </c>
      <c r="I55" s="16">
        <v>70</v>
      </c>
      <c r="J55" s="41">
        <v>17</v>
      </c>
      <c r="K55" s="17">
        <v>2</v>
      </c>
      <c r="L55" s="16">
        <v>112</v>
      </c>
      <c r="M55" s="41">
        <v>35</v>
      </c>
      <c r="N55" s="17">
        <v>3</v>
      </c>
      <c r="O55" s="16">
        <v>0</v>
      </c>
      <c r="P55" s="41">
        <v>0</v>
      </c>
      <c r="Q55" s="17">
        <v>0</v>
      </c>
      <c r="R55" s="18">
        <v>377</v>
      </c>
      <c r="S55"/>
    </row>
    <row r="56" spans="1:24" x14ac:dyDescent="0.35">
      <c r="A56" s="12" t="s">
        <v>45</v>
      </c>
      <c r="B56" s="59"/>
      <c r="C56" s="19">
        <f>SUM(C38:C55)</f>
        <v>676</v>
      </c>
      <c r="D56" s="70">
        <f t="shared" ref="D56:R56" si="1">SUM(D38:D55)</f>
        <v>366</v>
      </c>
      <c r="E56" s="71">
        <f t="shared" si="1"/>
        <v>6</v>
      </c>
      <c r="F56" s="19">
        <f t="shared" si="1"/>
        <v>690</v>
      </c>
      <c r="G56" s="70">
        <f t="shared" si="1"/>
        <v>356</v>
      </c>
      <c r="H56" s="71">
        <f t="shared" si="1"/>
        <v>14</v>
      </c>
      <c r="I56" s="19">
        <f t="shared" si="1"/>
        <v>726</v>
      </c>
      <c r="J56" s="70">
        <f t="shared" si="1"/>
        <v>395</v>
      </c>
      <c r="K56" s="71">
        <f t="shared" si="1"/>
        <v>20</v>
      </c>
      <c r="L56" s="19">
        <f t="shared" si="1"/>
        <v>907</v>
      </c>
      <c r="M56" s="70">
        <f t="shared" si="1"/>
        <v>519</v>
      </c>
      <c r="N56" s="71">
        <f t="shared" si="1"/>
        <v>43</v>
      </c>
      <c r="O56" s="19">
        <f t="shared" si="1"/>
        <v>3</v>
      </c>
      <c r="P56" s="70">
        <f t="shared" si="1"/>
        <v>1</v>
      </c>
      <c r="Q56" s="71">
        <f t="shared" si="1"/>
        <v>0</v>
      </c>
      <c r="R56" s="13">
        <f t="shared" si="1"/>
        <v>4722</v>
      </c>
      <c r="S56"/>
    </row>
    <row r="57" spans="1:24" x14ac:dyDescent="0.35">
      <c r="A57" s="20" t="s">
        <v>9</v>
      </c>
      <c r="B57" s="55" t="s">
        <v>127</v>
      </c>
      <c r="C57" s="16">
        <v>85</v>
      </c>
      <c r="D57" s="41">
        <v>104</v>
      </c>
      <c r="E57" s="17">
        <v>0</v>
      </c>
      <c r="F57" s="16">
        <v>22</v>
      </c>
      <c r="G57" s="41">
        <v>33</v>
      </c>
      <c r="H57" s="17">
        <v>0</v>
      </c>
      <c r="I57" s="16">
        <v>2</v>
      </c>
      <c r="J57" s="41">
        <v>6</v>
      </c>
      <c r="K57" s="17">
        <v>0</v>
      </c>
      <c r="L57" s="16">
        <v>0</v>
      </c>
      <c r="M57" s="41">
        <v>0</v>
      </c>
      <c r="N57" s="17">
        <v>0</v>
      </c>
      <c r="O57" s="16">
        <v>0</v>
      </c>
      <c r="P57" s="41">
        <v>0</v>
      </c>
      <c r="Q57" s="17">
        <v>0</v>
      </c>
      <c r="R57" s="18">
        <v>252</v>
      </c>
      <c r="S57"/>
    </row>
    <row r="58" spans="1:24" x14ac:dyDescent="0.35">
      <c r="A58" s="20"/>
      <c r="B58" s="55" t="s">
        <v>128</v>
      </c>
      <c r="C58" s="16">
        <v>1</v>
      </c>
      <c r="D58" s="41">
        <v>2</v>
      </c>
      <c r="E58" s="17">
        <v>0</v>
      </c>
      <c r="F58" s="16">
        <v>46</v>
      </c>
      <c r="G58" s="41">
        <v>60</v>
      </c>
      <c r="H58" s="17">
        <v>1</v>
      </c>
      <c r="I58" s="16">
        <v>32</v>
      </c>
      <c r="J58" s="41">
        <v>65</v>
      </c>
      <c r="K58" s="17">
        <v>2</v>
      </c>
      <c r="L58" s="16">
        <v>87</v>
      </c>
      <c r="M58" s="41">
        <v>114</v>
      </c>
      <c r="N58" s="17">
        <v>3</v>
      </c>
      <c r="O58" s="16">
        <v>0</v>
      </c>
      <c r="P58" s="41">
        <v>0</v>
      </c>
      <c r="Q58" s="17">
        <v>0</v>
      </c>
      <c r="R58" s="18">
        <v>413</v>
      </c>
      <c r="S58"/>
    </row>
    <row r="59" spans="1:24" x14ac:dyDescent="0.35">
      <c r="A59" s="20"/>
      <c r="B59" s="55" t="s">
        <v>129</v>
      </c>
      <c r="C59" s="16">
        <v>4</v>
      </c>
      <c r="D59" s="41">
        <v>19</v>
      </c>
      <c r="E59" s="17">
        <v>1</v>
      </c>
      <c r="F59" s="16">
        <v>2</v>
      </c>
      <c r="G59" s="41">
        <v>9</v>
      </c>
      <c r="H59" s="17">
        <v>0</v>
      </c>
      <c r="I59" s="16">
        <v>3</v>
      </c>
      <c r="J59" s="41">
        <v>10</v>
      </c>
      <c r="K59" s="17">
        <v>0</v>
      </c>
      <c r="L59" s="16">
        <v>4</v>
      </c>
      <c r="M59" s="41">
        <v>10</v>
      </c>
      <c r="N59" s="17">
        <v>0</v>
      </c>
      <c r="O59" s="16">
        <v>0</v>
      </c>
      <c r="P59" s="41">
        <v>0</v>
      </c>
      <c r="Q59" s="17">
        <v>0</v>
      </c>
      <c r="R59" s="18">
        <v>62</v>
      </c>
      <c r="S59"/>
      <c r="X59" s="37"/>
    </row>
    <row r="60" spans="1:24" x14ac:dyDescent="0.35">
      <c r="A60" s="20"/>
      <c r="B60" s="55" t="s">
        <v>130</v>
      </c>
      <c r="C60" s="16">
        <v>0</v>
      </c>
      <c r="D60" s="41">
        <v>0</v>
      </c>
      <c r="E60" s="17">
        <v>0</v>
      </c>
      <c r="F60" s="16">
        <v>0</v>
      </c>
      <c r="G60" s="41">
        <v>0</v>
      </c>
      <c r="H60" s="17">
        <v>0</v>
      </c>
      <c r="I60" s="16">
        <v>0</v>
      </c>
      <c r="J60" s="41">
        <v>0</v>
      </c>
      <c r="K60" s="17">
        <v>0</v>
      </c>
      <c r="L60" s="16">
        <v>0</v>
      </c>
      <c r="M60" s="41">
        <v>0</v>
      </c>
      <c r="N60" s="17">
        <v>0</v>
      </c>
      <c r="O60" s="16">
        <v>1</v>
      </c>
      <c r="P60" s="41">
        <v>2</v>
      </c>
      <c r="Q60" s="17">
        <v>0</v>
      </c>
      <c r="R60" s="18">
        <v>3</v>
      </c>
      <c r="S60"/>
    </row>
    <row r="61" spans="1:24" x14ac:dyDescent="0.35">
      <c r="A61" s="20"/>
      <c r="B61" s="55" t="s">
        <v>131</v>
      </c>
      <c r="C61" s="16">
        <v>10</v>
      </c>
      <c r="D61" s="41">
        <v>9</v>
      </c>
      <c r="E61" s="17">
        <v>0</v>
      </c>
      <c r="F61" s="16">
        <v>1</v>
      </c>
      <c r="G61" s="41">
        <v>2</v>
      </c>
      <c r="H61" s="17">
        <v>0</v>
      </c>
      <c r="I61" s="16">
        <v>0</v>
      </c>
      <c r="J61" s="41">
        <v>0</v>
      </c>
      <c r="K61" s="17">
        <v>0</v>
      </c>
      <c r="L61" s="16">
        <v>0</v>
      </c>
      <c r="M61" s="41">
        <v>0</v>
      </c>
      <c r="N61" s="17">
        <v>0</v>
      </c>
      <c r="O61" s="16">
        <v>0</v>
      </c>
      <c r="P61" s="41">
        <v>0</v>
      </c>
      <c r="Q61" s="17">
        <v>0</v>
      </c>
      <c r="R61" s="18">
        <v>22</v>
      </c>
      <c r="S61"/>
    </row>
    <row r="62" spans="1:24" x14ac:dyDescent="0.35">
      <c r="A62" s="20"/>
      <c r="B62" s="55" t="s">
        <v>132</v>
      </c>
      <c r="C62" s="16">
        <v>4</v>
      </c>
      <c r="D62" s="41">
        <v>3</v>
      </c>
      <c r="E62" s="17">
        <v>0</v>
      </c>
      <c r="F62" s="16">
        <v>7</v>
      </c>
      <c r="G62" s="41">
        <v>7</v>
      </c>
      <c r="H62" s="17">
        <v>0</v>
      </c>
      <c r="I62" s="16">
        <v>13</v>
      </c>
      <c r="J62" s="41">
        <v>9</v>
      </c>
      <c r="K62" s="17">
        <v>0</v>
      </c>
      <c r="L62" s="16">
        <v>18</v>
      </c>
      <c r="M62" s="41">
        <v>10</v>
      </c>
      <c r="N62" s="17">
        <v>0</v>
      </c>
      <c r="O62" s="16">
        <v>0</v>
      </c>
      <c r="P62" s="41">
        <v>0</v>
      </c>
      <c r="Q62" s="17">
        <v>0</v>
      </c>
      <c r="R62" s="18">
        <v>71</v>
      </c>
      <c r="S62"/>
    </row>
    <row r="63" spans="1:24" x14ac:dyDescent="0.35">
      <c r="A63" s="20"/>
      <c r="B63" s="55" t="s">
        <v>133</v>
      </c>
      <c r="C63" s="16">
        <v>16</v>
      </c>
      <c r="D63" s="41">
        <v>49</v>
      </c>
      <c r="E63" s="17">
        <v>0</v>
      </c>
      <c r="F63" s="16">
        <v>6</v>
      </c>
      <c r="G63" s="41">
        <v>11</v>
      </c>
      <c r="H63" s="17">
        <v>0</v>
      </c>
      <c r="I63" s="16">
        <v>1</v>
      </c>
      <c r="J63" s="41">
        <v>0</v>
      </c>
      <c r="K63" s="17">
        <v>0</v>
      </c>
      <c r="L63" s="16">
        <v>1</v>
      </c>
      <c r="M63" s="41">
        <v>1</v>
      </c>
      <c r="N63" s="17">
        <v>0</v>
      </c>
      <c r="O63" s="16">
        <v>0</v>
      </c>
      <c r="P63" s="41">
        <v>0</v>
      </c>
      <c r="Q63" s="17">
        <v>0</v>
      </c>
      <c r="R63" s="18">
        <v>85</v>
      </c>
      <c r="S63"/>
    </row>
    <row r="64" spans="1:24" x14ac:dyDescent="0.35">
      <c r="A64" s="20"/>
      <c r="B64" s="55" t="s">
        <v>134</v>
      </c>
      <c r="C64" s="16">
        <v>2</v>
      </c>
      <c r="D64" s="41">
        <v>0</v>
      </c>
      <c r="E64" s="17">
        <v>0</v>
      </c>
      <c r="F64" s="16">
        <v>13</v>
      </c>
      <c r="G64" s="41">
        <v>47</v>
      </c>
      <c r="H64" s="17">
        <v>3</v>
      </c>
      <c r="I64" s="16">
        <v>30</v>
      </c>
      <c r="J64" s="41">
        <v>57</v>
      </c>
      <c r="K64" s="17">
        <v>5</v>
      </c>
      <c r="L64" s="16">
        <v>32</v>
      </c>
      <c r="M64" s="41">
        <v>80</v>
      </c>
      <c r="N64" s="17">
        <v>4</v>
      </c>
      <c r="O64" s="16">
        <v>0</v>
      </c>
      <c r="P64" s="41">
        <v>0</v>
      </c>
      <c r="Q64" s="17">
        <v>0</v>
      </c>
      <c r="R64" s="18">
        <v>273</v>
      </c>
      <c r="S64"/>
    </row>
    <row r="65" spans="1:19" x14ac:dyDescent="0.35">
      <c r="A65" s="20"/>
      <c r="B65" s="55" t="s">
        <v>135</v>
      </c>
      <c r="C65" s="16">
        <v>18</v>
      </c>
      <c r="D65" s="41">
        <v>12</v>
      </c>
      <c r="E65" s="17">
        <v>1</v>
      </c>
      <c r="F65" s="16">
        <v>5</v>
      </c>
      <c r="G65" s="41">
        <v>4</v>
      </c>
      <c r="H65" s="17">
        <v>0</v>
      </c>
      <c r="I65" s="16">
        <v>2</v>
      </c>
      <c r="J65" s="41">
        <v>1</v>
      </c>
      <c r="K65" s="17">
        <v>0</v>
      </c>
      <c r="L65" s="16">
        <v>0</v>
      </c>
      <c r="M65" s="41">
        <v>0</v>
      </c>
      <c r="N65" s="17">
        <v>0</v>
      </c>
      <c r="O65" s="16">
        <v>0</v>
      </c>
      <c r="P65" s="41">
        <v>0</v>
      </c>
      <c r="Q65" s="17">
        <v>0</v>
      </c>
      <c r="R65" s="18">
        <v>43</v>
      </c>
      <c r="S65"/>
    </row>
    <row r="66" spans="1:19" x14ac:dyDescent="0.35">
      <c r="A66" s="20"/>
      <c r="B66" s="55" t="s">
        <v>136</v>
      </c>
      <c r="C66" s="16">
        <v>3</v>
      </c>
      <c r="D66" s="41">
        <v>1</v>
      </c>
      <c r="E66" s="17">
        <v>0</v>
      </c>
      <c r="F66" s="16">
        <v>36</v>
      </c>
      <c r="G66" s="41">
        <v>26</v>
      </c>
      <c r="H66" s="17">
        <v>1</v>
      </c>
      <c r="I66" s="16">
        <v>36</v>
      </c>
      <c r="J66" s="41">
        <v>26</v>
      </c>
      <c r="K66" s="17">
        <v>0</v>
      </c>
      <c r="L66" s="16">
        <v>49</v>
      </c>
      <c r="M66" s="41">
        <v>34</v>
      </c>
      <c r="N66" s="17">
        <v>1</v>
      </c>
      <c r="O66" s="16">
        <v>0</v>
      </c>
      <c r="P66" s="41">
        <v>0</v>
      </c>
      <c r="Q66" s="17">
        <v>0</v>
      </c>
      <c r="R66" s="18">
        <v>213</v>
      </c>
      <c r="S66"/>
    </row>
    <row r="67" spans="1:19" x14ac:dyDescent="0.35">
      <c r="A67" s="20"/>
      <c r="B67" s="55" t="s">
        <v>137</v>
      </c>
      <c r="C67" s="16">
        <v>0</v>
      </c>
      <c r="D67" s="41">
        <v>0</v>
      </c>
      <c r="E67" s="17">
        <v>0</v>
      </c>
      <c r="F67" s="16">
        <v>0</v>
      </c>
      <c r="G67" s="41">
        <v>0</v>
      </c>
      <c r="H67" s="17">
        <v>0</v>
      </c>
      <c r="I67" s="16">
        <v>0</v>
      </c>
      <c r="J67" s="41">
        <v>0</v>
      </c>
      <c r="K67" s="17">
        <v>0</v>
      </c>
      <c r="L67" s="16">
        <v>0</v>
      </c>
      <c r="M67" s="41">
        <v>0</v>
      </c>
      <c r="N67" s="17">
        <v>0</v>
      </c>
      <c r="O67" s="16">
        <v>1</v>
      </c>
      <c r="P67" s="41">
        <v>0</v>
      </c>
      <c r="Q67" s="17">
        <v>0</v>
      </c>
      <c r="R67" s="18">
        <v>1</v>
      </c>
      <c r="S67"/>
    </row>
    <row r="68" spans="1:19" x14ac:dyDescent="0.35">
      <c r="A68" s="20"/>
      <c r="B68" s="55" t="s">
        <v>138</v>
      </c>
      <c r="C68" s="16">
        <v>3</v>
      </c>
      <c r="D68" s="41">
        <v>10</v>
      </c>
      <c r="E68" s="17">
        <v>1</v>
      </c>
      <c r="F68" s="16">
        <v>0</v>
      </c>
      <c r="G68" s="41">
        <v>1</v>
      </c>
      <c r="H68" s="17">
        <v>0</v>
      </c>
      <c r="I68" s="16">
        <v>0</v>
      </c>
      <c r="J68" s="41">
        <v>0</v>
      </c>
      <c r="K68" s="17">
        <v>0</v>
      </c>
      <c r="L68" s="16">
        <v>0</v>
      </c>
      <c r="M68" s="41">
        <v>0</v>
      </c>
      <c r="N68" s="17">
        <v>0</v>
      </c>
      <c r="O68" s="16">
        <v>0</v>
      </c>
      <c r="P68" s="41">
        <v>0</v>
      </c>
      <c r="Q68" s="17">
        <v>0</v>
      </c>
      <c r="R68" s="18">
        <v>15</v>
      </c>
      <c r="S68"/>
    </row>
    <row r="69" spans="1:19" x14ac:dyDescent="0.35">
      <c r="A69" s="20"/>
      <c r="B69" s="55" t="s">
        <v>139</v>
      </c>
      <c r="C69" s="16">
        <v>0</v>
      </c>
      <c r="D69" s="41">
        <v>1</v>
      </c>
      <c r="E69" s="17">
        <v>0</v>
      </c>
      <c r="F69" s="16">
        <v>2</v>
      </c>
      <c r="G69" s="41">
        <v>20</v>
      </c>
      <c r="H69" s="17">
        <v>0</v>
      </c>
      <c r="I69" s="16">
        <v>1</v>
      </c>
      <c r="J69" s="41">
        <v>12</v>
      </c>
      <c r="K69" s="17">
        <v>0</v>
      </c>
      <c r="L69" s="16">
        <v>4</v>
      </c>
      <c r="M69" s="41">
        <v>11</v>
      </c>
      <c r="N69" s="17">
        <v>1</v>
      </c>
      <c r="O69" s="16">
        <v>0</v>
      </c>
      <c r="P69" s="41">
        <v>0</v>
      </c>
      <c r="Q69" s="17">
        <v>0</v>
      </c>
      <c r="R69" s="18">
        <v>52</v>
      </c>
      <c r="S69"/>
    </row>
    <row r="70" spans="1:19" x14ac:dyDescent="0.35">
      <c r="A70" s="20"/>
      <c r="B70" s="55" t="s">
        <v>140</v>
      </c>
      <c r="C70" s="16">
        <v>4</v>
      </c>
      <c r="D70" s="41">
        <v>58</v>
      </c>
      <c r="E70" s="17">
        <v>0</v>
      </c>
      <c r="F70" s="16">
        <v>0</v>
      </c>
      <c r="G70" s="41">
        <v>14</v>
      </c>
      <c r="H70" s="17">
        <v>0</v>
      </c>
      <c r="I70" s="16">
        <v>1</v>
      </c>
      <c r="J70" s="41">
        <v>1</v>
      </c>
      <c r="K70" s="17">
        <v>0</v>
      </c>
      <c r="L70" s="16">
        <v>0</v>
      </c>
      <c r="M70" s="41">
        <v>0</v>
      </c>
      <c r="N70" s="17">
        <v>0</v>
      </c>
      <c r="O70" s="16">
        <v>0</v>
      </c>
      <c r="P70" s="41">
        <v>0</v>
      </c>
      <c r="Q70" s="17">
        <v>0</v>
      </c>
      <c r="R70" s="18">
        <v>78</v>
      </c>
      <c r="S70"/>
    </row>
    <row r="71" spans="1:19" x14ac:dyDescent="0.35">
      <c r="A71" s="20"/>
      <c r="B71" s="55" t="s">
        <v>141</v>
      </c>
      <c r="C71" s="16">
        <v>0</v>
      </c>
      <c r="D71" s="41">
        <v>2</v>
      </c>
      <c r="E71" s="17">
        <v>0</v>
      </c>
      <c r="F71" s="16">
        <v>2</v>
      </c>
      <c r="G71" s="41">
        <v>69</v>
      </c>
      <c r="H71" s="17">
        <v>1</v>
      </c>
      <c r="I71" s="16">
        <v>6</v>
      </c>
      <c r="J71" s="41">
        <v>67</v>
      </c>
      <c r="K71" s="17">
        <v>0</v>
      </c>
      <c r="L71" s="16">
        <v>1</v>
      </c>
      <c r="M71" s="41">
        <v>81</v>
      </c>
      <c r="N71" s="17">
        <v>0</v>
      </c>
      <c r="O71" s="16">
        <v>0</v>
      </c>
      <c r="P71" s="41">
        <v>0</v>
      </c>
      <c r="Q71" s="17">
        <v>0</v>
      </c>
      <c r="R71" s="18">
        <v>229</v>
      </c>
      <c r="S71"/>
    </row>
    <row r="72" spans="1:19" x14ac:dyDescent="0.35">
      <c r="A72" s="20"/>
      <c r="B72" s="55" t="s">
        <v>142</v>
      </c>
      <c r="C72" s="16">
        <v>5</v>
      </c>
      <c r="D72" s="41">
        <v>6</v>
      </c>
      <c r="E72" s="17">
        <v>0</v>
      </c>
      <c r="F72" s="16">
        <v>1</v>
      </c>
      <c r="G72" s="41">
        <v>0</v>
      </c>
      <c r="H72" s="17">
        <v>0</v>
      </c>
      <c r="I72" s="16">
        <v>1</v>
      </c>
      <c r="J72" s="41">
        <v>1</v>
      </c>
      <c r="K72" s="17">
        <v>0</v>
      </c>
      <c r="L72" s="16">
        <v>0</v>
      </c>
      <c r="M72" s="41">
        <v>0</v>
      </c>
      <c r="N72" s="17">
        <v>0</v>
      </c>
      <c r="O72" s="16">
        <v>0</v>
      </c>
      <c r="P72" s="41">
        <v>0</v>
      </c>
      <c r="Q72" s="17">
        <v>0</v>
      </c>
      <c r="R72" s="18">
        <v>14</v>
      </c>
      <c r="S72"/>
    </row>
    <row r="73" spans="1:19" x14ac:dyDescent="0.35">
      <c r="A73" s="20"/>
      <c r="B73" s="55" t="s">
        <v>143</v>
      </c>
      <c r="C73" s="16">
        <v>0</v>
      </c>
      <c r="D73" s="41">
        <v>1</v>
      </c>
      <c r="E73" s="17">
        <v>0</v>
      </c>
      <c r="F73" s="16">
        <v>10</v>
      </c>
      <c r="G73" s="41">
        <v>14</v>
      </c>
      <c r="H73" s="17">
        <v>0</v>
      </c>
      <c r="I73" s="16">
        <v>15</v>
      </c>
      <c r="J73" s="41">
        <v>22</v>
      </c>
      <c r="K73" s="17">
        <v>0</v>
      </c>
      <c r="L73" s="16">
        <v>37</v>
      </c>
      <c r="M73" s="41">
        <v>34</v>
      </c>
      <c r="N73" s="17">
        <v>1</v>
      </c>
      <c r="O73" s="16">
        <v>0</v>
      </c>
      <c r="P73" s="41">
        <v>0</v>
      </c>
      <c r="Q73" s="17">
        <v>0</v>
      </c>
      <c r="R73" s="18">
        <v>134</v>
      </c>
      <c r="S73"/>
    </row>
    <row r="74" spans="1:19" x14ac:dyDescent="0.35">
      <c r="A74" s="12" t="s">
        <v>46</v>
      </c>
      <c r="B74" s="59"/>
      <c r="C74" s="19">
        <f>SUM(C57:C73)</f>
        <v>155</v>
      </c>
      <c r="D74" s="70">
        <f t="shared" ref="D74:R74" si="2">SUM(D57:D73)</f>
        <v>277</v>
      </c>
      <c r="E74" s="71">
        <f t="shared" si="2"/>
        <v>3</v>
      </c>
      <c r="F74" s="19">
        <f t="shared" si="2"/>
        <v>153</v>
      </c>
      <c r="G74" s="70">
        <f t="shared" si="2"/>
        <v>317</v>
      </c>
      <c r="H74" s="71">
        <f t="shared" si="2"/>
        <v>6</v>
      </c>
      <c r="I74" s="19">
        <f t="shared" si="2"/>
        <v>143</v>
      </c>
      <c r="J74" s="70">
        <f t="shared" si="2"/>
        <v>277</v>
      </c>
      <c r="K74" s="71">
        <f t="shared" si="2"/>
        <v>7</v>
      </c>
      <c r="L74" s="19">
        <f t="shared" si="2"/>
        <v>233</v>
      </c>
      <c r="M74" s="70">
        <f t="shared" si="2"/>
        <v>375</v>
      </c>
      <c r="N74" s="71">
        <f t="shared" si="2"/>
        <v>10</v>
      </c>
      <c r="O74" s="19">
        <f t="shared" si="2"/>
        <v>2</v>
      </c>
      <c r="P74" s="70">
        <f t="shared" si="2"/>
        <v>2</v>
      </c>
      <c r="Q74" s="71">
        <f t="shared" si="2"/>
        <v>0</v>
      </c>
      <c r="R74" s="13">
        <f t="shared" si="2"/>
        <v>1960</v>
      </c>
      <c r="S74"/>
    </row>
    <row r="75" spans="1:19" x14ac:dyDescent="0.35">
      <c r="A75" s="20" t="s">
        <v>11</v>
      </c>
      <c r="B75" s="55" t="s">
        <v>144</v>
      </c>
      <c r="C75" s="16">
        <v>248</v>
      </c>
      <c r="D75" s="41">
        <v>37</v>
      </c>
      <c r="E75" s="17">
        <v>0</v>
      </c>
      <c r="F75" s="16">
        <v>191</v>
      </c>
      <c r="G75" s="41">
        <v>45</v>
      </c>
      <c r="H75" s="17">
        <v>5</v>
      </c>
      <c r="I75" s="16">
        <v>174</v>
      </c>
      <c r="J75" s="41">
        <v>42</v>
      </c>
      <c r="K75" s="17">
        <v>4</v>
      </c>
      <c r="L75" s="16">
        <v>238</v>
      </c>
      <c r="M75" s="41">
        <v>40</v>
      </c>
      <c r="N75" s="17">
        <v>3</v>
      </c>
      <c r="O75" s="16">
        <v>0</v>
      </c>
      <c r="P75" s="41">
        <v>0</v>
      </c>
      <c r="Q75" s="17">
        <v>0</v>
      </c>
      <c r="R75" s="18">
        <v>1027</v>
      </c>
      <c r="S75"/>
    </row>
    <row r="76" spans="1:19" x14ac:dyDescent="0.35">
      <c r="A76" s="20"/>
      <c r="B76" s="55" t="s">
        <v>145</v>
      </c>
      <c r="C76" s="16">
        <v>32</v>
      </c>
      <c r="D76" s="41">
        <v>6</v>
      </c>
      <c r="E76" s="17">
        <v>0</v>
      </c>
      <c r="F76" s="16">
        <v>29</v>
      </c>
      <c r="G76" s="41">
        <v>5</v>
      </c>
      <c r="H76" s="17">
        <v>1</v>
      </c>
      <c r="I76" s="16">
        <v>28</v>
      </c>
      <c r="J76" s="41">
        <v>8</v>
      </c>
      <c r="K76" s="17">
        <v>0</v>
      </c>
      <c r="L76" s="16">
        <v>35</v>
      </c>
      <c r="M76" s="41">
        <v>8</v>
      </c>
      <c r="N76" s="17">
        <v>2</v>
      </c>
      <c r="O76" s="16">
        <v>0</v>
      </c>
      <c r="P76" s="41">
        <v>0</v>
      </c>
      <c r="Q76" s="17">
        <v>0</v>
      </c>
      <c r="R76" s="18">
        <v>154</v>
      </c>
      <c r="S76"/>
    </row>
    <row r="77" spans="1:19" x14ac:dyDescent="0.35">
      <c r="A77" s="20"/>
      <c r="B77" s="55" t="s">
        <v>146</v>
      </c>
      <c r="C77" s="16">
        <v>3</v>
      </c>
      <c r="D77" s="41">
        <v>4</v>
      </c>
      <c r="E77" s="17">
        <v>0</v>
      </c>
      <c r="F77" s="16">
        <v>6</v>
      </c>
      <c r="G77" s="41">
        <v>11</v>
      </c>
      <c r="H77" s="17">
        <v>0</v>
      </c>
      <c r="I77" s="16">
        <v>5</v>
      </c>
      <c r="J77" s="41">
        <v>9</v>
      </c>
      <c r="K77" s="17">
        <v>1</v>
      </c>
      <c r="L77" s="16">
        <v>9</v>
      </c>
      <c r="M77" s="41">
        <v>14</v>
      </c>
      <c r="N77" s="17">
        <v>1</v>
      </c>
      <c r="O77" s="16">
        <v>0</v>
      </c>
      <c r="P77" s="41">
        <v>0</v>
      </c>
      <c r="Q77" s="17">
        <v>0</v>
      </c>
      <c r="R77" s="18">
        <v>63</v>
      </c>
      <c r="S77"/>
    </row>
    <row r="78" spans="1:19" x14ac:dyDescent="0.35">
      <c r="A78" s="20"/>
      <c r="B78" s="55" t="s">
        <v>147</v>
      </c>
      <c r="C78" s="16">
        <v>1</v>
      </c>
      <c r="D78" s="41">
        <v>0</v>
      </c>
      <c r="E78" s="17">
        <v>0</v>
      </c>
      <c r="F78" s="16">
        <v>15</v>
      </c>
      <c r="G78" s="41">
        <v>9</v>
      </c>
      <c r="H78" s="17">
        <v>0</v>
      </c>
      <c r="I78" s="16">
        <v>4</v>
      </c>
      <c r="J78" s="41">
        <v>5</v>
      </c>
      <c r="K78" s="17">
        <v>0</v>
      </c>
      <c r="L78" s="16">
        <v>2</v>
      </c>
      <c r="M78" s="41">
        <v>1</v>
      </c>
      <c r="N78" s="17">
        <v>0</v>
      </c>
      <c r="O78" s="16">
        <v>0</v>
      </c>
      <c r="P78" s="41">
        <v>0</v>
      </c>
      <c r="Q78" s="17">
        <v>0</v>
      </c>
      <c r="R78" s="18">
        <v>37</v>
      </c>
      <c r="S78"/>
    </row>
    <row r="79" spans="1:19" x14ac:dyDescent="0.35">
      <c r="A79" s="20"/>
      <c r="B79" s="55" t="s">
        <v>148</v>
      </c>
      <c r="C79" s="16">
        <v>51</v>
      </c>
      <c r="D79" s="41">
        <v>26</v>
      </c>
      <c r="E79" s="17">
        <v>0</v>
      </c>
      <c r="F79" s="16">
        <v>56</v>
      </c>
      <c r="G79" s="41">
        <v>24</v>
      </c>
      <c r="H79" s="17">
        <v>0</v>
      </c>
      <c r="I79" s="16">
        <v>55</v>
      </c>
      <c r="J79" s="41">
        <v>28</v>
      </c>
      <c r="K79" s="17">
        <v>0</v>
      </c>
      <c r="L79" s="16">
        <v>95</v>
      </c>
      <c r="M79" s="41">
        <v>57</v>
      </c>
      <c r="N79" s="17">
        <v>1</v>
      </c>
      <c r="O79" s="16">
        <v>0</v>
      </c>
      <c r="P79" s="41">
        <v>0</v>
      </c>
      <c r="Q79" s="17">
        <v>0</v>
      </c>
      <c r="R79" s="18">
        <v>393</v>
      </c>
      <c r="S79"/>
    </row>
    <row r="80" spans="1:19" x14ac:dyDescent="0.35">
      <c r="A80" s="20"/>
      <c r="B80" s="55" t="s">
        <v>149</v>
      </c>
      <c r="C80" s="16">
        <v>85</v>
      </c>
      <c r="D80" s="41">
        <v>22</v>
      </c>
      <c r="E80" s="17">
        <v>1</v>
      </c>
      <c r="F80" s="16">
        <v>75</v>
      </c>
      <c r="G80" s="41">
        <v>21</v>
      </c>
      <c r="H80" s="17">
        <v>2</v>
      </c>
      <c r="I80" s="16">
        <v>109</v>
      </c>
      <c r="J80" s="41">
        <v>28</v>
      </c>
      <c r="K80" s="17">
        <v>1</v>
      </c>
      <c r="L80" s="16">
        <v>136</v>
      </c>
      <c r="M80" s="41">
        <v>36</v>
      </c>
      <c r="N80" s="17">
        <v>2</v>
      </c>
      <c r="O80" s="16">
        <v>0</v>
      </c>
      <c r="P80" s="41">
        <v>0</v>
      </c>
      <c r="Q80" s="17">
        <v>0</v>
      </c>
      <c r="R80" s="18">
        <v>518</v>
      </c>
      <c r="S80"/>
    </row>
    <row r="81" spans="1:27" x14ac:dyDescent="0.35">
      <c r="A81" s="20"/>
      <c r="B81" s="55" t="s">
        <v>150</v>
      </c>
      <c r="C81" s="16">
        <v>0</v>
      </c>
      <c r="D81" s="41">
        <v>0</v>
      </c>
      <c r="E81" s="17">
        <v>0</v>
      </c>
      <c r="F81" s="16">
        <v>0</v>
      </c>
      <c r="G81" s="41">
        <v>0</v>
      </c>
      <c r="H81" s="17">
        <v>0</v>
      </c>
      <c r="I81" s="16">
        <v>0</v>
      </c>
      <c r="J81" s="41">
        <v>0</v>
      </c>
      <c r="K81" s="17">
        <v>0</v>
      </c>
      <c r="L81" s="16">
        <v>0</v>
      </c>
      <c r="M81" s="41">
        <v>0</v>
      </c>
      <c r="N81" s="17">
        <v>0</v>
      </c>
      <c r="O81" s="16">
        <v>2</v>
      </c>
      <c r="P81" s="41">
        <v>0</v>
      </c>
      <c r="Q81" s="17">
        <v>0</v>
      </c>
      <c r="R81" s="18">
        <v>2</v>
      </c>
      <c r="S81"/>
    </row>
    <row r="82" spans="1:27" ht="31" x14ac:dyDescent="0.35">
      <c r="A82" s="20"/>
      <c r="B82" s="55" t="s">
        <v>151</v>
      </c>
      <c r="C82" s="16">
        <v>134</v>
      </c>
      <c r="D82" s="41">
        <v>36</v>
      </c>
      <c r="E82" s="17">
        <v>0</v>
      </c>
      <c r="F82" s="16">
        <v>33</v>
      </c>
      <c r="G82" s="41">
        <v>8</v>
      </c>
      <c r="H82" s="17">
        <v>0</v>
      </c>
      <c r="I82" s="16">
        <v>6</v>
      </c>
      <c r="J82" s="41">
        <v>1</v>
      </c>
      <c r="K82" s="17">
        <v>0</v>
      </c>
      <c r="L82" s="16">
        <v>0</v>
      </c>
      <c r="M82" s="41">
        <v>0</v>
      </c>
      <c r="N82" s="17">
        <v>0</v>
      </c>
      <c r="O82" s="16">
        <v>0</v>
      </c>
      <c r="P82" s="41">
        <v>0</v>
      </c>
      <c r="Q82" s="17">
        <v>0</v>
      </c>
      <c r="R82" s="18">
        <v>218</v>
      </c>
      <c r="S82"/>
    </row>
    <row r="83" spans="1:27" x14ac:dyDescent="0.35">
      <c r="A83" s="20"/>
      <c r="B83" s="55" t="s">
        <v>152</v>
      </c>
      <c r="C83" s="16">
        <v>88</v>
      </c>
      <c r="D83" s="41">
        <v>17</v>
      </c>
      <c r="E83" s="17">
        <v>1</v>
      </c>
      <c r="F83" s="16">
        <v>89</v>
      </c>
      <c r="G83" s="41">
        <v>15</v>
      </c>
      <c r="H83" s="17">
        <v>2</v>
      </c>
      <c r="I83" s="16">
        <v>92</v>
      </c>
      <c r="J83" s="41">
        <v>16</v>
      </c>
      <c r="K83" s="17">
        <v>0</v>
      </c>
      <c r="L83" s="16">
        <v>147</v>
      </c>
      <c r="M83" s="41">
        <v>18</v>
      </c>
      <c r="N83" s="17">
        <v>3</v>
      </c>
      <c r="O83" s="16">
        <v>0</v>
      </c>
      <c r="P83" s="41">
        <v>0</v>
      </c>
      <c r="Q83" s="17">
        <v>0</v>
      </c>
      <c r="R83" s="18">
        <v>488</v>
      </c>
      <c r="S83"/>
    </row>
    <row r="84" spans="1:27" x14ac:dyDescent="0.35">
      <c r="A84" s="20"/>
      <c r="B84" s="55" t="s">
        <v>153</v>
      </c>
      <c r="C84" s="16">
        <v>32</v>
      </c>
      <c r="D84" s="41">
        <v>7</v>
      </c>
      <c r="E84" s="17">
        <v>0</v>
      </c>
      <c r="F84" s="16">
        <v>49</v>
      </c>
      <c r="G84" s="41">
        <v>7</v>
      </c>
      <c r="H84" s="17">
        <v>0</v>
      </c>
      <c r="I84" s="16">
        <v>37</v>
      </c>
      <c r="J84" s="41">
        <v>14</v>
      </c>
      <c r="K84" s="17">
        <v>2</v>
      </c>
      <c r="L84" s="16">
        <v>77</v>
      </c>
      <c r="M84" s="41">
        <v>11</v>
      </c>
      <c r="N84" s="17">
        <v>3</v>
      </c>
      <c r="O84" s="16">
        <v>0</v>
      </c>
      <c r="P84" s="41">
        <v>0</v>
      </c>
      <c r="Q84" s="17">
        <v>0</v>
      </c>
      <c r="R84" s="18">
        <v>239</v>
      </c>
      <c r="S84"/>
    </row>
    <row r="85" spans="1:27" x14ac:dyDescent="0.35">
      <c r="A85" s="20"/>
      <c r="B85" s="55" t="s">
        <v>154</v>
      </c>
      <c r="C85" s="16">
        <v>30</v>
      </c>
      <c r="D85" s="41">
        <v>13</v>
      </c>
      <c r="E85" s="17">
        <v>0</v>
      </c>
      <c r="F85" s="16">
        <v>30</v>
      </c>
      <c r="G85" s="41">
        <v>6</v>
      </c>
      <c r="H85" s="17">
        <v>0</v>
      </c>
      <c r="I85" s="16">
        <v>29</v>
      </c>
      <c r="J85" s="41">
        <v>1</v>
      </c>
      <c r="K85" s="17">
        <v>0</v>
      </c>
      <c r="L85" s="16">
        <v>53</v>
      </c>
      <c r="M85" s="41">
        <v>8</v>
      </c>
      <c r="N85" s="17">
        <v>0</v>
      </c>
      <c r="O85" s="16">
        <v>0</v>
      </c>
      <c r="P85" s="41">
        <v>0</v>
      </c>
      <c r="Q85" s="17">
        <v>0</v>
      </c>
      <c r="R85" s="18">
        <v>170</v>
      </c>
      <c r="S85"/>
    </row>
    <row r="86" spans="1:27" x14ac:dyDescent="0.35">
      <c r="A86" s="20"/>
      <c r="B86" s="55" t="s">
        <v>155</v>
      </c>
      <c r="C86" s="16">
        <v>73</v>
      </c>
      <c r="D86" s="41">
        <v>10</v>
      </c>
      <c r="E86" s="17">
        <v>0</v>
      </c>
      <c r="F86" s="16">
        <v>88</v>
      </c>
      <c r="G86" s="41">
        <v>9</v>
      </c>
      <c r="H86" s="17">
        <v>4</v>
      </c>
      <c r="I86" s="16">
        <v>99</v>
      </c>
      <c r="J86" s="41">
        <v>6</v>
      </c>
      <c r="K86" s="17">
        <v>1</v>
      </c>
      <c r="L86" s="16">
        <v>155</v>
      </c>
      <c r="M86" s="41">
        <v>27</v>
      </c>
      <c r="N86" s="17">
        <v>3</v>
      </c>
      <c r="O86" s="16">
        <v>0</v>
      </c>
      <c r="P86" s="41">
        <v>0</v>
      </c>
      <c r="Q86" s="17">
        <v>0</v>
      </c>
      <c r="R86" s="18">
        <v>475</v>
      </c>
      <c r="S86"/>
    </row>
    <row r="87" spans="1:27" x14ac:dyDescent="0.35">
      <c r="A87" s="20"/>
      <c r="B87" s="55" t="s">
        <v>156</v>
      </c>
      <c r="C87" s="16">
        <v>11</v>
      </c>
      <c r="D87" s="41">
        <v>10</v>
      </c>
      <c r="E87" s="17">
        <v>0</v>
      </c>
      <c r="F87" s="16">
        <v>17</v>
      </c>
      <c r="G87" s="41">
        <v>11</v>
      </c>
      <c r="H87" s="17">
        <v>0</v>
      </c>
      <c r="I87" s="16">
        <v>16</v>
      </c>
      <c r="J87" s="41">
        <v>13</v>
      </c>
      <c r="K87" s="17">
        <v>1</v>
      </c>
      <c r="L87" s="16">
        <v>18</v>
      </c>
      <c r="M87" s="41">
        <v>21</v>
      </c>
      <c r="N87" s="17">
        <v>0</v>
      </c>
      <c r="O87" s="16">
        <v>0</v>
      </c>
      <c r="P87" s="41">
        <v>0</v>
      </c>
      <c r="Q87" s="17">
        <v>0</v>
      </c>
      <c r="R87" s="18">
        <v>118</v>
      </c>
      <c r="S87"/>
    </row>
    <row r="88" spans="1:27" x14ac:dyDescent="0.35">
      <c r="A88" s="20"/>
      <c r="B88" s="55" t="s">
        <v>157</v>
      </c>
      <c r="C88" s="16">
        <v>43</v>
      </c>
      <c r="D88" s="41">
        <v>10</v>
      </c>
      <c r="E88" s="17">
        <v>0</v>
      </c>
      <c r="F88" s="16">
        <v>54</v>
      </c>
      <c r="G88" s="41">
        <v>19</v>
      </c>
      <c r="H88" s="17">
        <v>0</v>
      </c>
      <c r="I88" s="16">
        <v>49</v>
      </c>
      <c r="J88" s="41">
        <v>26</v>
      </c>
      <c r="K88" s="17">
        <v>4</v>
      </c>
      <c r="L88" s="16">
        <v>79</v>
      </c>
      <c r="M88" s="41">
        <v>33</v>
      </c>
      <c r="N88" s="17">
        <v>1</v>
      </c>
      <c r="O88" s="16">
        <v>0</v>
      </c>
      <c r="P88" s="41">
        <v>0</v>
      </c>
      <c r="Q88" s="17">
        <v>0</v>
      </c>
      <c r="R88" s="18">
        <v>318</v>
      </c>
      <c r="S88"/>
    </row>
    <row r="89" spans="1:27" x14ac:dyDescent="0.35">
      <c r="A89" s="20"/>
      <c r="B89" s="55" t="s">
        <v>158</v>
      </c>
      <c r="C89" s="16">
        <v>10</v>
      </c>
      <c r="D89" s="41">
        <v>4</v>
      </c>
      <c r="E89" s="17">
        <v>0</v>
      </c>
      <c r="F89" s="16">
        <v>15</v>
      </c>
      <c r="G89" s="41">
        <v>2</v>
      </c>
      <c r="H89" s="17">
        <v>0</v>
      </c>
      <c r="I89" s="16">
        <v>22</v>
      </c>
      <c r="J89" s="41">
        <v>7</v>
      </c>
      <c r="K89" s="17">
        <v>0</v>
      </c>
      <c r="L89" s="16">
        <v>37</v>
      </c>
      <c r="M89" s="41">
        <v>10</v>
      </c>
      <c r="N89" s="17">
        <v>3</v>
      </c>
      <c r="O89" s="16">
        <v>0</v>
      </c>
      <c r="P89" s="41">
        <v>0</v>
      </c>
      <c r="Q89" s="17">
        <v>0</v>
      </c>
      <c r="R89" s="18">
        <v>110</v>
      </c>
      <c r="S89"/>
      <c r="U89" s="37"/>
    </row>
    <row r="90" spans="1:27" x14ac:dyDescent="0.35">
      <c r="A90" s="20"/>
      <c r="B90" s="55" t="s">
        <v>159</v>
      </c>
      <c r="C90" s="16">
        <v>403</v>
      </c>
      <c r="D90" s="41">
        <v>45</v>
      </c>
      <c r="E90" s="17">
        <v>1</v>
      </c>
      <c r="F90" s="16">
        <v>398</v>
      </c>
      <c r="G90" s="41">
        <v>60</v>
      </c>
      <c r="H90" s="17">
        <v>3</v>
      </c>
      <c r="I90" s="16">
        <v>381</v>
      </c>
      <c r="J90" s="41">
        <v>49</v>
      </c>
      <c r="K90" s="17">
        <v>8</v>
      </c>
      <c r="L90" s="16">
        <v>485</v>
      </c>
      <c r="M90" s="41">
        <v>89</v>
      </c>
      <c r="N90" s="17">
        <v>8</v>
      </c>
      <c r="O90" s="16">
        <v>0</v>
      </c>
      <c r="P90" s="41">
        <v>0</v>
      </c>
      <c r="Q90" s="17">
        <v>0</v>
      </c>
      <c r="R90" s="18">
        <v>1930</v>
      </c>
      <c r="S90"/>
    </row>
    <row r="91" spans="1:27" ht="31" x14ac:dyDescent="0.35">
      <c r="A91" s="20"/>
      <c r="B91" s="55" t="s">
        <v>160</v>
      </c>
      <c r="C91" s="16">
        <v>29</v>
      </c>
      <c r="D91" s="41">
        <v>26</v>
      </c>
      <c r="E91" s="17">
        <v>0</v>
      </c>
      <c r="F91" s="16">
        <v>6</v>
      </c>
      <c r="G91" s="41">
        <v>11</v>
      </c>
      <c r="H91" s="17">
        <v>1</v>
      </c>
      <c r="I91" s="16">
        <v>4</v>
      </c>
      <c r="J91" s="41">
        <v>1</v>
      </c>
      <c r="K91" s="17">
        <v>0</v>
      </c>
      <c r="L91" s="16">
        <v>0</v>
      </c>
      <c r="M91" s="41">
        <v>0</v>
      </c>
      <c r="N91" s="17">
        <v>0</v>
      </c>
      <c r="O91" s="16">
        <v>0</v>
      </c>
      <c r="P91" s="41">
        <v>0</v>
      </c>
      <c r="Q91" s="17">
        <v>0</v>
      </c>
      <c r="R91" s="18">
        <v>78</v>
      </c>
      <c r="S91"/>
    </row>
    <row r="92" spans="1:27" x14ac:dyDescent="0.35">
      <c r="A92" s="20"/>
      <c r="B92" s="55" t="s">
        <v>161</v>
      </c>
      <c r="C92" s="16">
        <v>91</v>
      </c>
      <c r="D92" s="41">
        <v>11</v>
      </c>
      <c r="E92" s="17">
        <v>0</v>
      </c>
      <c r="F92" s="16">
        <v>102</v>
      </c>
      <c r="G92" s="41">
        <v>24</v>
      </c>
      <c r="H92" s="17">
        <v>1</v>
      </c>
      <c r="I92" s="16">
        <v>136</v>
      </c>
      <c r="J92" s="41">
        <v>21</v>
      </c>
      <c r="K92" s="17">
        <v>2</v>
      </c>
      <c r="L92" s="16">
        <v>208</v>
      </c>
      <c r="M92" s="41">
        <v>42</v>
      </c>
      <c r="N92" s="17">
        <v>2</v>
      </c>
      <c r="O92" s="16">
        <v>0</v>
      </c>
      <c r="P92" s="41">
        <v>0</v>
      </c>
      <c r="Q92" s="17">
        <v>0</v>
      </c>
      <c r="R92" s="18">
        <v>640</v>
      </c>
      <c r="S92"/>
      <c r="W92" s="37"/>
      <c r="Y92" s="37"/>
      <c r="AA92" s="37"/>
    </row>
    <row r="93" spans="1:27" x14ac:dyDescent="0.35">
      <c r="A93" s="12" t="s">
        <v>47</v>
      </c>
      <c r="B93" s="59"/>
      <c r="C93" s="19">
        <f>SUM(C75:C92)</f>
        <v>1364</v>
      </c>
      <c r="D93" s="70">
        <f t="shared" ref="D93:R93" si="3">SUM(D75:D92)</f>
        <v>284</v>
      </c>
      <c r="E93" s="71">
        <f t="shared" si="3"/>
        <v>3</v>
      </c>
      <c r="F93" s="19">
        <f t="shared" si="3"/>
        <v>1253</v>
      </c>
      <c r="G93" s="70">
        <f t="shared" si="3"/>
        <v>287</v>
      </c>
      <c r="H93" s="71">
        <f t="shared" si="3"/>
        <v>19</v>
      </c>
      <c r="I93" s="19">
        <f t="shared" si="3"/>
        <v>1246</v>
      </c>
      <c r="J93" s="70">
        <f t="shared" si="3"/>
        <v>275</v>
      </c>
      <c r="K93" s="71">
        <f t="shared" si="3"/>
        <v>24</v>
      </c>
      <c r="L93" s="19">
        <f t="shared" si="3"/>
        <v>1774</v>
      </c>
      <c r="M93" s="70">
        <f t="shared" si="3"/>
        <v>415</v>
      </c>
      <c r="N93" s="71">
        <f t="shared" si="3"/>
        <v>32</v>
      </c>
      <c r="O93" s="19">
        <f t="shared" si="3"/>
        <v>2</v>
      </c>
      <c r="P93" s="70">
        <f t="shared" si="3"/>
        <v>0</v>
      </c>
      <c r="Q93" s="71">
        <f t="shared" si="3"/>
        <v>0</v>
      </c>
      <c r="R93" s="13">
        <f t="shared" si="3"/>
        <v>6978</v>
      </c>
      <c r="S93"/>
    </row>
    <row r="94" spans="1:27" x14ac:dyDescent="0.35">
      <c r="A94" s="20" t="s">
        <v>13</v>
      </c>
      <c r="B94" s="55" t="s">
        <v>162</v>
      </c>
      <c r="C94" s="16">
        <v>3</v>
      </c>
      <c r="D94" s="41">
        <v>33</v>
      </c>
      <c r="E94" s="17">
        <v>1</v>
      </c>
      <c r="F94" s="16">
        <v>9</v>
      </c>
      <c r="G94" s="41">
        <v>55</v>
      </c>
      <c r="H94" s="17">
        <v>0</v>
      </c>
      <c r="I94" s="16">
        <v>5</v>
      </c>
      <c r="J94" s="41">
        <v>56</v>
      </c>
      <c r="K94" s="17">
        <v>1</v>
      </c>
      <c r="L94" s="16">
        <v>9</v>
      </c>
      <c r="M94" s="41">
        <v>84</v>
      </c>
      <c r="N94" s="17">
        <v>2</v>
      </c>
      <c r="O94" s="16">
        <v>0</v>
      </c>
      <c r="P94" s="41">
        <v>0</v>
      </c>
      <c r="Q94" s="17">
        <v>0</v>
      </c>
      <c r="R94" s="18">
        <v>258</v>
      </c>
      <c r="S94"/>
      <c r="T94" s="39"/>
      <c r="U94" s="39"/>
    </row>
    <row r="95" spans="1:27" x14ac:dyDescent="0.35">
      <c r="A95" s="20"/>
      <c r="B95" s="55" t="s">
        <v>163</v>
      </c>
      <c r="C95" s="16">
        <v>12</v>
      </c>
      <c r="D95" s="41">
        <v>23</v>
      </c>
      <c r="E95" s="17">
        <v>1</v>
      </c>
      <c r="F95" s="16">
        <v>13</v>
      </c>
      <c r="G95" s="41">
        <v>15</v>
      </c>
      <c r="H95" s="17">
        <v>1</v>
      </c>
      <c r="I95" s="16">
        <v>11</v>
      </c>
      <c r="J95" s="41">
        <v>15</v>
      </c>
      <c r="K95" s="17">
        <v>1</v>
      </c>
      <c r="L95" s="16">
        <v>3</v>
      </c>
      <c r="M95" s="41">
        <v>8</v>
      </c>
      <c r="N95" s="17">
        <v>0</v>
      </c>
      <c r="O95" s="16">
        <v>0</v>
      </c>
      <c r="P95" s="41">
        <v>0</v>
      </c>
      <c r="Q95" s="17">
        <v>0</v>
      </c>
      <c r="R95" s="18">
        <v>103</v>
      </c>
      <c r="S95"/>
      <c r="T95" s="39"/>
      <c r="U95" s="39"/>
    </row>
    <row r="96" spans="1:27" ht="31" x14ac:dyDescent="0.35">
      <c r="A96" s="20"/>
      <c r="B96" s="55" t="s">
        <v>164</v>
      </c>
      <c r="C96" s="16">
        <v>0</v>
      </c>
      <c r="D96" s="41">
        <v>0</v>
      </c>
      <c r="E96" s="17">
        <v>0</v>
      </c>
      <c r="F96" s="16">
        <v>0</v>
      </c>
      <c r="G96" s="41">
        <v>0</v>
      </c>
      <c r="H96" s="17">
        <v>0</v>
      </c>
      <c r="I96" s="16">
        <v>0</v>
      </c>
      <c r="J96" s="41">
        <v>0</v>
      </c>
      <c r="K96" s="17">
        <v>0</v>
      </c>
      <c r="L96" s="16">
        <v>0</v>
      </c>
      <c r="M96" s="41">
        <v>0</v>
      </c>
      <c r="N96" s="17">
        <v>0</v>
      </c>
      <c r="O96" s="16">
        <v>2</v>
      </c>
      <c r="P96" s="41">
        <v>11</v>
      </c>
      <c r="Q96" s="17">
        <v>1</v>
      </c>
      <c r="R96" s="18">
        <v>14</v>
      </c>
      <c r="S96"/>
    </row>
    <row r="97" spans="1:24" ht="31" x14ac:dyDescent="0.35">
      <c r="A97" s="20"/>
      <c r="B97" s="55" t="s">
        <v>165</v>
      </c>
      <c r="C97" s="16">
        <v>0</v>
      </c>
      <c r="D97" s="41">
        <v>3</v>
      </c>
      <c r="E97" s="17">
        <v>1</v>
      </c>
      <c r="F97" s="16">
        <v>0</v>
      </c>
      <c r="G97" s="41">
        <v>1</v>
      </c>
      <c r="H97" s="17">
        <v>0</v>
      </c>
      <c r="I97" s="16">
        <v>0</v>
      </c>
      <c r="J97" s="41">
        <v>1</v>
      </c>
      <c r="K97" s="17">
        <v>0</v>
      </c>
      <c r="L97" s="16">
        <v>0</v>
      </c>
      <c r="M97" s="41">
        <v>0</v>
      </c>
      <c r="N97" s="17">
        <v>0</v>
      </c>
      <c r="O97" s="16">
        <v>0</v>
      </c>
      <c r="P97" s="41">
        <v>0</v>
      </c>
      <c r="Q97" s="17">
        <v>0</v>
      </c>
      <c r="R97" s="18">
        <v>6</v>
      </c>
      <c r="S97"/>
    </row>
    <row r="98" spans="1:24" x14ac:dyDescent="0.35">
      <c r="A98" s="20"/>
      <c r="B98" s="55" t="s">
        <v>166</v>
      </c>
      <c r="C98" s="16">
        <v>4</v>
      </c>
      <c r="D98" s="41">
        <v>2</v>
      </c>
      <c r="E98" s="17">
        <v>0</v>
      </c>
      <c r="F98" s="16">
        <v>2</v>
      </c>
      <c r="G98" s="41">
        <v>4</v>
      </c>
      <c r="H98" s="17">
        <v>0</v>
      </c>
      <c r="I98" s="16">
        <v>2</v>
      </c>
      <c r="J98" s="41">
        <v>5</v>
      </c>
      <c r="K98" s="17">
        <v>0</v>
      </c>
      <c r="L98" s="16">
        <v>3</v>
      </c>
      <c r="M98" s="41">
        <v>8</v>
      </c>
      <c r="N98" s="17">
        <v>0</v>
      </c>
      <c r="O98" s="16">
        <v>0</v>
      </c>
      <c r="P98" s="41">
        <v>0</v>
      </c>
      <c r="Q98" s="17">
        <v>0</v>
      </c>
      <c r="R98" s="18">
        <v>30</v>
      </c>
      <c r="S98"/>
      <c r="T98" s="37"/>
    </row>
    <row r="99" spans="1:24" x14ac:dyDescent="0.35">
      <c r="A99" s="20"/>
      <c r="B99" s="55" t="s">
        <v>167</v>
      </c>
      <c r="C99" s="16">
        <v>2</v>
      </c>
      <c r="D99" s="41">
        <v>3</v>
      </c>
      <c r="E99" s="17">
        <v>0</v>
      </c>
      <c r="F99" s="16">
        <v>0</v>
      </c>
      <c r="G99" s="41">
        <v>7</v>
      </c>
      <c r="H99" s="17">
        <v>0</v>
      </c>
      <c r="I99" s="16">
        <v>0</v>
      </c>
      <c r="J99" s="41">
        <v>1</v>
      </c>
      <c r="K99" s="17">
        <v>0</v>
      </c>
      <c r="L99" s="16">
        <v>0</v>
      </c>
      <c r="M99" s="41">
        <v>0</v>
      </c>
      <c r="N99" s="17">
        <v>0</v>
      </c>
      <c r="O99" s="16">
        <v>0</v>
      </c>
      <c r="P99" s="41">
        <v>0</v>
      </c>
      <c r="Q99" s="17">
        <v>0</v>
      </c>
      <c r="R99" s="18">
        <v>13</v>
      </c>
      <c r="S99"/>
    </row>
    <row r="100" spans="1:24" x14ac:dyDescent="0.35">
      <c r="A100" s="20"/>
      <c r="B100" s="55" t="s">
        <v>168</v>
      </c>
      <c r="C100" s="16">
        <v>6</v>
      </c>
      <c r="D100" s="41">
        <v>11</v>
      </c>
      <c r="E100" s="17">
        <v>0</v>
      </c>
      <c r="F100" s="16">
        <v>5</v>
      </c>
      <c r="G100" s="41">
        <v>17</v>
      </c>
      <c r="H100" s="17">
        <v>0</v>
      </c>
      <c r="I100" s="16">
        <v>3</v>
      </c>
      <c r="J100" s="41">
        <v>36</v>
      </c>
      <c r="K100" s="17">
        <v>1</v>
      </c>
      <c r="L100" s="16">
        <v>8</v>
      </c>
      <c r="M100" s="41">
        <v>36</v>
      </c>
      <c r="N100" s="17">
        <v>1</v>
      </c>
      <c r="O100" s="16">
        <v>0</v>
      </c>
      <c r="P100" s="41">
        <v>0</v>
      </c>
      <c r="Q100" s="17">
        <v>0</v>
      </c>
      <c r="R100" s="18">
        <v>124</v>
      </c>
      <c r="S100"/>
    </row>
    <row r="101" spans="1:24" ht="31" x14ac:dyDescent="0.35">
      <c r="A101" s="20"/>
      <c r="B101" s="55" t="s">
        <v>169</v>
      </c>
      <c r="C101" s="16">
        <v>0</v>
      </c>
      <c r="D101" s="41">
        <v>1</v>
      </c>
      <c r="E101" s="17">
        <v>0</v>
      </c>
      <c r="F101" s="16">
        <v>0</v>
      </c>
      <c r="G101" s="41">
        <v>1</v>
      </c>
      <c r="H101" s="17">
        <v>0</v>
      </c>
      <c r="I101" s="16">
        <v>0</v>
      </c>
      <c r="J101" s="41">
        <v>1</v>
      </c>
      <c r="K101" s="17">
        <v>1</v>
      </c>
      <c r="L101" s="16">
        <v>1</v>
      </c>
      <c r="M101" s="41">
        <v>0</v>
      </c>
      <c r="N101" s="17">
        <v>0</v>
      </c>
      <c r="O101" s="16">
        <v>0</v>
      </c>
      <c r="P101" s="41">
        <v>0</v>
      </c>
      <c r="Q101" s="17">
        <v>0</v>
      </c>
      <c r="R101" s="18">
        <v>5</v>
      </c>
      <c r="S101"/>
    </row>
    <row r="102" spans="1:24" x14ac:dyDescent="0.35">
      <c r="A102" s="20"/>
      <c r="B102" s="55" t="s">
        <v>170</v>
      </c>
      <c r="C102" s="16">
        <v>0</v>
      </c>
      <c r="D102" s="41">
        <v>30</v>
      </c>
      <c r="E102" s="17">
        <v>0</v>
      </c>
      <c r="F102" s="16">
        <v>0</v>
      </c>
      <c r="G102" s="41">
        <v>15</v>
      </c>
      <c r="H102" s="17">
        <v>0</v>
      </c>
      <c r="I102" s="16">
        <v>0</v>
      </c>
      <c r="J102" s="41">
        <v>18</v>
      </c>
      <c r="K102" s="17">
        <v>1</v>
      </c>
      <c r="L102" s="16">
        <v>1</v>
      </c>
      <c r="M102" s="41">
        <v>25</v>
      </c>
      <c r="N102" s="17">
        <v>0</v>
      </c>
      <c r="O102" s="16">
        <v>0</v>
      </c>
      <c r="P102" s="41">
        <v>0</v>
      </c>
      <c r="Q102" s="17">
        <v>0</v>
      </c>
      <c r="R102" s="18">
        <v>90</v>
      </c>
      <c r="S102"/>
      <c r="W102" s="37"/>
      <c r="X102" s="37"/>
    </row>
    <row r="103" spans="1:24" ht="31" x14ac:dyDescent="0.35">
      <c r="A103" s="20"/>
      <c r="B103" s="55" t="s">
        <v>171</v>
      </c>
      <c r="C103" s="16">
        <v>0</v>
      </c>
      <c r="D103" s="41">
        <v>0</v>
      </c>
      <c r="E103" s="17">
        <v>0</v>
      </c>
      <c r="F103" s="16">
        <v>0</v>
      </c>
      <c r="G103" s="41">
        <v>0</v>
      </c>
      <c r="H103" s="17">
        <v>0</v>
      </c>
      <c r="I103" s="16">
        <v>0</v>
      </c>
      <c r="J103" s="41">
        <v>0</v>
      </c>
      <c r="K103" s="17">
        <v>0</v>
      </c>
      <c r="L103" s="16">
        <v>0</v>
      </c>
      <c r="M103" s="41">
        <v>1</v>
      </c>
      <c r="N103" s="17">
        <v>0</v>
      </c>
      <c r="O103" s="16">
        <v>0</v>
      </c>
      <c r="P103" s="41">
        <v>0</v>
      </c>
      <c r="Q103" s="17">
        <v>0</v>
      </c>
      <c r="R103" s="18">
        <v>1</v>
      </c>
      <c r="S103"/>
    </row>
    <row r="104" spans="1:24" x14ac:dyDescent="0.35">
      <c r="A104" s="20"/>
      <c r="B104" s="55" t="s">
        <v>172</v>
      </c>
      <c r="C104" s="16">
        <v>7</v>
      </c>
      <c r="D104" s="41">
        <v>101</v>
      </c>
      <c r="E104" s="17">
        <v>0</v>
      </c>
      <c r="F104" s="16">
        <v>13</v>
      </c>
      <c r="G104" s="41">
        <v>112</v>
      </c>
      <c r="H104" s="17">
        <v>0</v>
      </c>
      <c r="I104" s="16">
        <v>12</v>
      </c>
      <c r="J104" s="41">
        <v>117</v>
      </c>
      <c r="K104" s="17">
        <v>2</v>
      </c>
      <c r="L104" s="16">
        <v>23</v>
      </c>
      <c r="M104" s="41">
        <v>223</v>
      </c>
      <c r="N104" s="17">
        <v>0</v>
      </c>
      <c r="O104" s="16">
        <v>0</v>
      </c>
      <c r="P104" s="41">
        <v>0</v>
      </c>
      <c r="Q104" s="17">
        <v>0</v>
      </c>
      <c r="R104" s="18">
        <v>610</v>
      </c>
      <c r="S104"/>
    </row>
    <row r="105" spans="1:24" x14ac:dyDescent="0.35">
      <c r="A105" s="20"/>
      <c r="B105" s="55" t="s">
        <v>173</v>
      </c>
      <c r="C105" s="16">
        <v>5</v>
      </c>
      <c r="D105" s="41">
        <v>36</v>
      </c>
      <c r="E105" s="17">
        <v>0</v>
      </c>
      <c r="F105" s="16">
        <v>7</v>
      </c>
      <c r="G105" s="41">
        <v>58</v>
      </c>
      <c r="H105" s="17">
        <v>0</v>
      </c>
      <c r="I105" s="16">
        <v>5</v>
      </c>
      <c r="J105" s="41">
        <v>43</v>
      </c>
      <c r="K105" s="17">
        <v>1</v>
      </c>
      <c r="L105" s="16">
        <v>6</v>
      </c>
      <c r="M105" s="41">
        <v>87</v>
      </c>
      <c r="N105" s="17">
        <v>2</v>
      </c>
      <c r="O105" s="16">
        <v>0</v>
      </c>
      <c r="P105" s="41">
        <v>0</v>
      </c>
      <c r="Q105" s="17">
        <v>0</v>
      </c>
      <c r="R105" s="18">
        <v>250</v>
      </c>
      <c r="S105"/>
    </row>
    <row r="106" spans="1:24" ht="31" x14ac:dyDescent="0.35">
      <c r="A106" s="20"/>
      <c r="B106" s="56" t="s">
        <v>174</v>
      </c>
      <c r="C106" s="16">
        <v>0</v>
      </c>
      <c r="D106" s="41">
        <v>12</v>
      </c>
      <c r="E106" s="17">
        <v>0</v>
      </c>
      <c r="F106" s="16">
        <v>1</v>
      </c>
      <c r="G106" s="41">
        <v>13</v>
      </c>
      <c r="H106" s="17">
        <v>1</v>
      </c>
      <c r="I106" s="16">
        <v>2</v>
      </c>
      <c r="J106" s="41">
        <v>10</v>
      </c>
      <c r="K106" s="17">
        <v>0</v>
      </c>
      <c r="L106" s="16">
        <v>0</v>
      </c>
      <c r="M106" s="41">
        <v>20</v>
      </c>
      <c r="N106" s="17">
        <v>1</v>
      </c>
      <c r="O106" s="16">
        <v>0</v>
      </c>
      <c r="P106" s="41">
        <v>0</v>
      </c>
      <c r="Q106" s="17">
        <v>0</v>
      </c>
      <c r="R106" s="18">
        <v>60</v>
      </c>
      <c r="S106"/>
    </row>
    <row r="107" spans="1:24" x14ac:dyDescent="0.35">
      <c r="A107" s="20"/>
      <c r="B107" s="55" t="s">
        <v>175</v>
      </c>
      <c r="C107" s="16">
        <v>3</v>
      </c>
      <c r="D107" s="41">
        <v>0</v>
      </c>
      <c r="E107" s="17">
        <v>0</v>
      </c>
      <c r="F107" s="16">
        <v>3</v>
      </c>
      <c r="G107" s="41">
        <v>1</v>
      </c>
      <c r="H107" s="17">
        <v>0</v>
      </c>
      <c r="I107" s="16">
        <v>6</v>
      </c>
      <c r="J107" s="41">
        <v>2</v>
      </c>
      <c r="K107" s="17">
        <v>0</v>
      </c>
      <c r="L107" s="16">
        <v>5</v>
      </c>
      <c r="M107" s="41">
        <v>9</v>
      </c>
      <c r="N107" s="17">
        <v>0</v>
      </c>
      <c r="O107" s="16">
        <v>0</v>
      </c>
      <c r="P107" s="41">
        <v>0</v>
      </c>
      <c r="Q107" s="17">
        <v>0</v>
      </c>
      <c r="R107" s="18">
        <v>29</v>
      </c>
      <c r="S107"/>
    </row>
    <row r="108" spans="1:24" x14ac:dyDescent="0.35">
      <c r="A108" s="20"/>
      <c r="B108" s="55" t="s">
        <v>176</v>
      </c>
      <c r="C108" s="16">
        <v>2</v>
      </c>
      <c r="D108" s="41">
        <v>3</v>
      </c>
      <c r="E108" s="17">
        <v>0</v>
      </c>
      <c r="F108" s="16">
        <v>5</v>
      </c>
      <c r="G108" s="41">
        <v>3</v>
      </c>
      <c r="H108" s="17">
        <v>0</v>
      </c>
      <c r="I108" s="16">
        <v>1</v>
      </c>
      <c r="J108" s="41">
        <v>3</v>
      </c>
      <c r="K108" s="17">
        <v>0</v>
      </c>
      <c r="L108" s="16">
        <v>1</v>
      </c>
      <c r="M108" s="41">
        <v>1</v>
      </c>
      <c r="N108" s="17">
        <v>0</v>
      </c>
      <c r="O108" s="16">
        <v>0</v>
      </c>
      <c r="P108" s="41">
        <v>0</v>
      </c>
      <c r="Q108" s="17">
        <v>0</v>
      </c>
      <c r="R108" s="18">
        <v>19</v>
      </c>
      <c r="S108"/>
    </row>
    <row r="109" spans="1:24" x14ac:dyDescent="0.35">
      <c r="A109" s="20"/>
      <c r="B109" s="55" t="s">
        <v>177</v>
      </c>
      <c r="C109" s="16">
        <v>2</v>
      </c>
      <c r="D109" s="41">
        <v>4</v>
      </c>
      <c r="E109" s="17">
        <v>0</v>
      </c>
      <c r="F109" s="16">
        <v>6</v>
      </c>
      <c r="G109" s="41">
        <v>7</v>
      </c>
      <c r="H109" s="17">
        <v>0</v>
      </c>
      <c r="I109" s="16">
        <v>0</v>
      </c>
      <c r="J109" s="41">
        <v>8</v>
      </c>
      <c r="K109" s="17">
        <v>0</v>
      </c>
      <c r="L109" s="16">
        <v>3</v>
      </c>
      <c r="M109" s="41">
        <v>11</v>
      </c>
      <c r="N109" s="17">
        <v>1</v>
      </c>
      <c r="O109" s="16">
        <v>0</v>
      </c>
      <c r="P109" s="41">
        <v>0</v>
      </c>
      <c r="Q109" s="17">
        <v>0</v>
      </c>
      <c r="R109" s="18">
        <v>42</v>
      </c>
      <c r="S109"/>
    </row>
    <row r="110" spans="1:24" x14ac:dyDescent="0.35">
      <c r="A110" s="20"/>
      <c r="B110" s="55" t="s">
        <v>178</v>
      </c>
      <c r="C110" s="16">
        <v>3</v>
      </c>
      <c r="D110" s="41">
        <v>30</v>
      </c>
      <c r="E110" s="17">
        <v>1</v>
      </c>
      <c r="F110" s="16">
        <v>0</v>
      </c>
      <c r="G110" s="41">
        <v>41</v>
      </c>
      <c r="H110" s="17">
        <v>1</v>
      </c>
      <c r="I110" s="16">
        <v>1</v>
      </c>
      <c r="J110" s="41">
        <v>48</v>
      </c>
      <c r="K110" s="17">
        <v>0</v>
      </c>
      <c r="L110" s="16">
        <v>7</v>
      </c>
      <c r="M110" s="41">
        <v>40</v>
      </c>
      <c r="N110" s="17">
        <v>1</v>
      </c>
      <c r="O110" s="16">
        <v>0</v>
      </c>
      <c r="P110" s="41">
        <v>0</v>
      </c>
      <c r="Q110" s="17">
        <v>0</v>
      </c>
      <c r="R110" s="18">
        <v>173</v>
      </c>
      <c r="S110"/>
    </row>
    <row r="111" spans="1:24" x14ac:dyDescent="0.35">
      <c r="A111" s="20"/>
      <c r="B111" s="55" t="s">
        <v>179</v>
      </c>
      <c r="C111" s="16">
        <v>95</v>
      </c>
      <c r="D111" s="41">
        <v>123</v>
      </c>
      <c r="E111" s="17">
        <v>0</v>
      </c>
      <c r="F111" s="16">
        <v>88</v>
      </c>
      <c r="G111" s="41">
        <v>112</v>
      </c>
      <c r="H111" s="17">
        <v>0</v>
      </c>
      <c r="I111" s="16">
        <v>112</v>
      </c>
      <c r="J111" s="41">
        <v>122</v>
      </c>
      <c r="K111" s="17">
        <v>0</v>
      </c>
      <c r="L111" s="16">
        <v>120</v>
      </c>
      <c r="M111" s="41">
        <v>192</v>
      </c>
      <c r="N111" s="17">
        <v>2</v>
      </c>
      <c r="O111" s="16">
        <v>0</v>
      </c>
      <c r="P111" s="41">
        <v>0</v>
      </c>
      <c r="Q111" s="17">
        <v>0</v>
      </c>
      <c r="R111" s="18">
        <v>966</v>
      </c>
      <c r="S111"/>
    </row>
    <row r="112" spans="1:24" x14ac:dyDescent="0.35">
      <c r="A112" s="20"/>
      <c r="B112" s="55" t="s">
        <v>180</v>
      </c>
      <c r="C112" s="16">
        <v>0</v>
      </c>
      <c r="D112" s="41">
        <v>0</v>
      </c>
      <c r="E112" s="17">
        <v>0</v>
      </c>
      <c r="F112" s="16">
        <v>0</v>
      </c>
      <c r="G112" s="41">
        <v>4</v>
      </c>
      <c r="H112" s="17">
        <v>0</v>
      </c>
      <c r="I112" s="16">
        <v>0</v>
      </c>
      <c r="J112" s="41">
        <v>4</v>
      </c>
      <c r="K112" s="17">
        <v>0</v>
      </c>
      <c r="L112" s="16">
        <v>0</v>
      </c>
      <c r="M112" s="41">
        <v>8</v>
      </c>
      <c r="N112" s="17">
        <v>0</v>
      </c>
      <c r="O112" s="16">
        <v>0</v>
      </c>
      <c r="P112" s="41">
        <v>0</v>
      </c>
      <c r="Q112" s="17">
        <v>0</v>
      </c>
      <c r="R112" s="18">
        <v>16</v>
      </c>
      <c r="S112"/>
    </row>
    <row r="113" spans="1:19" x14ac:dyDescent="0.35">
      <c r="A113" s="20"/>
      <c r="B113" s="55" t="s">
        <v>181</v>
      </c>
      <c r="C113" s="16">
        <v>0</v>
      </c>
      <c r="D113" s="41">
        <v>3</v>
      </c>
      <c r="E113" s="17">
        <v>0</v>
      </c>
      <c r="F113" s="16">
        <v>1</v>
      </c>
      <c r="G113" s="41">
        <v>3</v>
      </c>
      <c r="H113" s="17">
        <v>1</v>
      </c>
      <c r="I113" s="16">
        <v>2</v>
      </c>
      <c r="J113" s="41">
        <v>1</v>
      </c>
      <c r="K113" s="17">
        <v>0</v>
      </c>
      <c r="L113" s="16">
        <v>4</v>
      </c>
      <c r="M113" s="41">
        <v>3</v>
      </c>
      <c r="N113" s="17">
        <v>0</v>
      </c>
      <c r="O113" s="16">
        <v>0</v>
      </c>
      <c r="P113" s="41">
        <v>0</v>
      </c>
      <c r="Q113" s="17">
        <v>0</v>
      </c>
      <c r="R113" s="18">
        <v>18</v>
      </c>
      <c r="S113"/>
    </row>
    <row r="114" spans="1:19" x14ac:dyDescent="0.35">
      <c r="A114" s="12" t="s">
        <v>48</v>
      </c>
      <c r="B114" s="59"/>
      <c r="C114" s="19">
        <f>SUM(C94:C113)</f>
        <v>144</v>
      </c>
      <c r="D114" s="70">
        <f t="shared" ref="D114:R114" si="4">SUM(D94:D113)</f>
        <v>418</v>
      </c>
      <c r="E114" s="71">
        <f t="shared" si="4"/>
        <v>4</v>
      </c>
      <c r="F114" s="19">
        <f t="shared" si="4"/>
        <v>153</v>
      </c>
      <c r="G114" s="70">
        <f t="shared" si="4"/>
        <v>469</v>
      </c>
      <c r="H114" s="71">
        <f t="shared" si="4"/>
        <v>4</v>
      </c>
      <c r="I114" s="19">
        <f t="shared" si="4"/>
        <v>162</v>
      </c>
      <c r="J114" s="70">
        <f t="shared" si="4"/>
        <v>491</v>
      </c>
      <c r="K114" s="71">
        <f t="shared" si="4"/>
        <v>8</v>
      </c>
      <c r="L114" s="19">
        <f t="shared" si="4"/>
        <v>194</v>
      </c>
      <c r="M114" s="70">
        <f t="shared" si="4"/>
        <v>756</v>
      </c>
      <c r="N114" s="71">
        <f t="shared" si="4"/>
        <v>10</v>
      </c>
      <c r="O114" s="19">
        <f t="shared" si="4"/>
        <v>2</v>
      </c>
      <c r="P114" s="70">
        <f t="shared" si="4"/>
        <v>11</v>
      </c>
      <c r="Q114" s="71">
        <f t="shared" si="4"/>
        <v>1</v>
      </c>
      <c r="R114" s="13">
        <f t="shared" si="4"/>
        <v>2827</v>
      </c>
      <c r="S114"/>
    </row>
    <row r="115" spans="1:19" ht="31" x14ac:dyDescent="0.35">
      <c r="A115" s="38" t="s">
        <v>43</v>
      </c>
      <c r="B115" s="55" t="s">
        <v>182</v>
      </c>
      <c r="C115" s="16">
        <v>2</v>
      </c>
      <c r="D115" s="41">
        <v>11</v>
      </c>
      <c r="E115" s="17">
        <v>0</v>
      </c>
      <c r="F115" s="16">
        <v>6</v>
      </c>
      <c r="G115" s="41">
        <v>17</v>
      </c>
      <c r="H115" s="17">
        <v>1</v>
      </c>
      <c r="I115" s="16">
        <v>8</v>
      </c>
      <c r="J115" s="41">
        <v>24</v>
      </c>
      <c r="K115" s="17">
        <v>0</v>
      </c>
      <c r="L115" s="16">
        <v>11</v>
      </c>
      <c r="M115" s="41">
        <v>30</v>
      </c>
      <c r="N115" s="17">
        <v>1</v>
      </c>
      <c r="O115" s="16">
        <v>0</v>
      </c>
      <c r="P115" s="41">
        <v>0</v>
      </c>
      <c r="Q115" s="17">
        <v>0</v>
      </c>
      <c r="R115" s="18">
        <v>111</v>
      </c>
      <c r="S115"/>
    </row>
    <row r="116" spans="1:19" x14ac:dyDescent="0.35">
      <c r="A116" s="20"/>
      <c r="B116" s="55" t="s">
        <v>183</v>
      </c>
      <c r="C116" s="16">
        <v>3</v>
      </c>
      <c r="D116" s="41">
        <v>5</v>
      </c>
      <c r="E116" s="17">
        <v>0</v>
      </c>
      <c r="F116" s="16">
        <v>5</v>
      </c>
      <c r="G116" s="41">
        <v>7</v>
      </c>
      <c r="H116" s="17">
        <v>0</v>
      </c>
      <c r="I116" s="16">
        <v>0</v>
      </c>
      <c r="J116" s="41">
        <v>9</v>
      </c>
      <c r="K116" s="17">
        <v>0</v>
      </c>
      <c r="L116" s="16">
        <v>2</v>
      </c>
      <c r="M116" s="41">
        <v>1</v>
      </c>
      <c r="N116" s="17">
        <v>0</v>
      </c>
      <c r="O116" s="16">
        <v>0</v>
      </c>
      <c r="P116" s="41">
        <v>0</v>
      </c>
      <c r="Q116" s="17">
        <v>0</v>
      </c>
      <c r="R116" s="18">
        <v>32</v>
      </c>
      <c r="S116"/>
    </row>
    <row r="117" spans="1:19" x14ac:dyDescent="0.35">
      <c r="A117" s="20"/>
      <c r="B117" s="55" t="s">
        <v>184</v>
      </c>
      <c r="C117" s="16">
        <v>1</v>
      </c>
      <c r="D117" s="41">
        <v>1</v>
      </c>
      <c r="E117" s="17">
        <v>0</v>
      </c>
      <c r="F117" s="16">
        <v>3</v>
      </c>
      <c r="G117" s="41">
        <v>5</v>
      </c>
      <c r="H117" s="17">
        <v>1</v>
      </c>
      <c r="I117" s="16">
        <v>2</v>
      </c>
      <c r="J117" s="41">
        <v>5</v>
      </c>
      <c r="K117" s="17">
        <v>0</v>
      </c>
      <c r="L117" s="16">
        <v>2</v>
      </c>
      <c r="M117" s="41">
        <v>7</v>
      </c>
      <c r="N117" s="17">
        <v>0</v>
      </c>
      <c r="O117" s="16">
        <v>0</v>
      </c>
      <c r="P117" s="41">
        <v>0</v>
      </c>
      <c r="Q117" s="17">
        <v>0</v>
      </c>
      <c r="R117" s="18">
        <v>27</v>
      </c>
      <c r="S117"/>
    </row>
    <row r="118" spans="1:19" x14ac:dyDescent="0.35">
      <c r="A118" s="20"/>
      <c r="B118" s="55" t="s">
        <v>185</v>
      </c>
      <c r="C118" s="16">
        <v>11</v>
      </c>
      <c r="D118" s="41">
        <v>18</v>
      </c>
      <c r="E118" s="17">
        <v>1</v>
      </c>
      <c r="F118" s="16">
        <v>4</v>
      </c>
      <c r="G118" s="41">
        <v>11</v>
      </c>
      <c r="H118" s="17">
        <v>0</v>
      </c>
      <c r="I118" s="16">
        <v>8</v>
      </c>
      <c r="J118" s="41">
        <v>15</v>
      </c>
      <c r="K118" s="17">
        <v>2</v>
      </c>
      <c r="L118" s="16">
        <v>18</v>
      </c>
      <c r="M118" s="41">
        <v>15</v>
      </c>
      <c r="N118" s="17">
        <v>0</v>
      </c>
      <c r="O118" s="16">
        <v>0</v>
      </c>
      <c r="P118" s="41">
        <v>0</v>
      </c>
      <c r="Q118" s="17">
        <v>0</v>
      </c>
      <c r="R118" s="18">
        <v>103</v>
      </c>
      <c r="S118"/>
    </row>
    <row r="119" spans="1:19" x14ac:dyDescent="0.35">
      <c r="A119" s="20"/>
      <c r="B119" s="55" t="s">
        <v>186</v>
      </c>
      <c r="C119" s="16">
        <v>0</v>
      </c>
      <c r="D119" s="41">
        <v>1</v>
      </c>
      <c r="E119" s="17">
        <v>1</v>
      </c>
      <c r="F119" s="16">
        <v>1</v>
      </c>
      <c r="G119" s="41">
        <v>2</v>
      </c>
      <c r="H119" s="17">
        <v>1</v>
      </c>
      <c r="I119" s="16">
        <v>1</v>
      </c>
      <c r="J119" s="41">
        <v>0</v>
      </c>
      <c r="K119" s="17">
        <v>0</v>
      </c>
      <c r="L119" s="16">
        <v>2</v>
      </c>
      <c r="M119" s="41">
        <v>4</v>
      </c>
      <c r="N119" s="17">
        <v>1</v>
      </c>
      <c r="O119" s="16">
        <v>0</v>
      </c>
      <c r="P119" s="41">
        <v>0</v>
      </c>
      <c r="Q119" s="17">
        <v>0</v>
      </c>
      <c r="R119" s="18">
        <v>14</v>
      </c>
      <c r="S119"/>
    </row>
    <row r="120" spans="1:19" ht="31" x14ac:dyDescent="0.35">
      <c r="A120" s="20"/>
      <c r="B120" s="55" t="s">
        <v>187</v>
      </c>
      <c r="C120" s="16">
        <v>0</v>
      </c>
      <c r="D120" s="41">
        <v>7</v>
      </c>
      <c r="E120" s="17">
        <v>0</v>
      </c>
      <c r="F120" s="16">
        <v>1</v>
      </c>
      <c r="G120" s="41">
        <v>15</v>
      </c>
      <c r="H120" s="17">
        <v>0</v>
      </c>
      <c r="I120" s="16">
        <v>2</v>
      </c>
      <c r="J120" s="41">
        <v>10</v>
      </c>
      <c r="K120" s="17">
        <v>1</v>
      </c>
      <c r="L120" s="16">
        <v>3</v>
      </c>
      <c r="M120" s="41">
        <v>9</v>
      </c>
      <c r="N120" s="17">
        <v>0</v>
      </c>
      <c r="O120" s="16">
        <v>0</v>
      </c>
      <c r="P120" s="41">
        <v>0</v>
      </c>
      <c r="Q120" s="17">
        <v>0</v>
      </c>
      <c r="R120" s="18">
        <v>48</v>
      </c>
      <c r="S120"/>
    </row>
    <row r="121" spans="1:19" x14ac:dyDescent="0.35">
      <c r="A121" s="20"/>
      <c r="B121" s="55" t="s">
        <v>188</v>
      </c>
      <c r="C121" s="16">
        <v>0</v>
      </c>
      <c r="D121" s="41">
        <v>0</v>
      </c>
      <c r="E121" s="17">
        <v>0</v>
      </c>
      <c r="F121" s="16">
        <v>0</v>
      </c>
      <c r="G121" s="41">
        <v>2</v>
      </c>
      <c r="H121" s="17">
        <v>0</v>
      </c>
      <c r="I121" s="16">
        <v>0</v>
      </c>
      <c r="J121" s="41">
        <v>2</v>
      </c>
      <c r="K121" s="17">
        <v>1</v>
      </c>
      <c r="L121" s="16">
        <v>1</v>
      </c>
      <c r="M121" s="41">
        <v>2</v>
      </c>
      <c r="N121" s="17">
        <v>0</v>
      </c>
      <c r="O121" s="16">
        <v>0</v>
      </c>
      <c r="P121" s="41">
        <v>0</v>
      </c>
      <c r="Q121" s="17">
        <v>0</v>
      </c>
      <c r="R121" s="18">
        <v>8</v>
      </c>
      <c r="S121"/>
    </row>
    <row r="122" spans="1:19" x14ac:dyDescent="0.35">
      <c r="A122" s="20"/>
      <c r="B122" s="55" t="s">
        <v>189</v>
      </c>
      <c r="C122" s="16">
        <v>26</v>
      </c>
      <c r="D122" s="41">
        <v>61</v>
      </c>
      <c r="E122" s="17">
        <v>1</v>
      </c>
      <c r="F122" s="16">
        <v>29</v>
      </c>
      <c r="G122" s="41">
        <v>57</v>
      </c>
      <c r="H122" s="17">
        <v>1</v>
      </c>
      <c r="I122" s="16">
        <v>25</v>
      </c>
      <c r="J122" s="41">
        <v>70</v>
      </c>
      <c r="K122" s="17">
        <v>1</v>
      </c>
      <c r="L122" s="16">
        <v>35</v>
      </c>
      <c r="M122" s="41">
        <v>98</v>
      </c>
      <c r="N122" s="17">
        <v>3</v>
      </c>
      <c r="O122" s="16">
        <v>0</v>
      </c>
      <c r="P122" s="41">
        <v>0</v>
      </c>
      <c r="Q122" s="17">
        <v>0</v>
      </c>
      <c r="R122" s="18">
        <v>407</v>
      </c>
      <c r="S122"/>
    </row>
    <row r="123" spans="1:19" x14ac:dyDescent="0.35">
      <c r="A123" s="20"/>
      <c r="B123" s="55" t="s">
        <v>190</v>
      </c>
      <c r="C123" s="16">
        <v>1</v>
      </c>
      <c r="D123" s="41">
        <v>1</v>
      </c>
      <c r="E123" s="17">
        <v>0</v>
      </c>
      <c r="F123" s="16">
        <v>0</v>
      </c>
      <c r="G123" s="41">
        <v>2</v>
      </c>
      <c r="H123" s="17">
        <v>0</v>
      </c>
      <c r="I123" s="16">
        <v>2</v>
      </c>
      <c r="J123" s="41">
        <v>1</v>
      </c>
      <c r="K123" s="17">
        <v>0</v>
      </c>
      <c r="L123" s="16">
        <v>7</v>
      </c>
      <c r="M123" s="41">
        <v>5</v>
      </c>
      <c r="N123" s="17">
        <v>0</v>
      </c>
      <c r="O123" s="16">
        <v>0</v>
      </c>
      <c r="P123" s="41">
        <v>0</v>
      </c>
      <c r="Q123" s="17">
        <v>0</v>
      </c>
      <c r="R123" s="18">
        <v>19</v>
      </c>
      <c r="S123"/>
    </row>
    <row r="124" spans="1:19" x14ac:dyDescent="0.35">
      <c r="A124" s="20"/>
      <c r="B124" s="55" t="s">
        <v>191</v>
      </c>
      <c r="C124" s="16">
        <v>11</v>
      </c>
      <c r="D124" s="41">
        <v>11</v>
      </c>
      <c r="E124" s="17">
        <v>0</v>
      </c>
      <c r="F124" s="16">
        <v>9</v>
      </c>
      <c r="G124" s="41">
        <v>10</v>
      </c>
      <c r="H124" s="17">
        <v>0</v>
      </c>
      <c r="I124" s="16">
        <v>16</v>
      </c>
      <c r="J124" s="41">
        <v>17</v>
      </c>
      <c r="K124" s="17">
        <v>1</v>
      </c>
      <c r="L124" s="16">
        <v>23</v>
      </c>
      <c r="M124" s="41">
        <v>18</v>
      </c>
      <c r="N124" s="17">
        <v>0</v>
      </c>
      <c r="O124" s="16">
        <v>0</v>
      </c>
      <c r="P124" s="41">
        <v>0</v>
      </c>
      <c r="Q124" s="17">
        <v>0</v>
      </c>
      <c r="R124" s="18">
        <v>116</v>
      </c>
      <c r="S124"/>
    </row>
    <row r="125" spans="1:19" x14ac:dyDescent="0.35">
      <c r="A125" s="20"/>
      <c r="B125" s="55" t="s">
        <v>192</v>
      </c>
      <c r="C125" s="16">
        <v>3</v>
      </c>
      <c r="D125" s="41">
        <v>3</v>
      </c>
      <c r="E125" s="17">
        <v>0</v>
      </c>
      <c r="F125" s="16">
        <v>3</v>
      </c>
      <c r="G125" s="41">
        <v>2</v>
      </c>
      <c r="H125" s="17">
        <v>0</v>
      </c>
      <c r="I125" s="16">
        <v>3</v>
      </c>
      <c r="J125" s="41">
        <v>3</v>
      </c>
      <c r="K125" s="17">
        <v>0</v>
      </c>
      <c r="L125" s="16">
        <v>0</v>
      </c>
      <c r="M125" s="41">
        <v>4</v>
      </c>
      <c r="N125" s="17">
        <v>0</v>
      </c>
      <c r="O125" s="16">
        <v>0</v>
      </c>
      <c r="P125" s="41">
        <v>0</v>
      </c>
      <c r="Q125" s="17">
        <v>0</v>
      </c>
      <c r="R125" s="18">
        <v>21</v>
      </c>
      <c r="S125"/>
    </row>
    <row r="126" spans="1:19" ht="31" x14ac:dyDescent="0.35">
      <c r="A126" s="20"/>
      <c r="B126" s="55" t="s">
        <v>193</v>
      </c>
      <c r="C126" s="16">
        <v>85</v>
      </c>
      <c r="D126" s="41">
        <v>145</v>
      </c>
      <c r="E126" s="17">
        <v>2</v>
      </c>
      <c r="F126" s="16">
        <v>26</v>
      </c>
      <c r="G126" s="41">
        <v>39</v>
      </c>
      <c r="H126" s="17">
        <v>0</v>
      </c>
      <c r="I126" s="16">
        <v>5</v>
      </c>
      <c r="J126" s="41">
        <v>4</v>
      </c>
      <c r="K126" s="17">
        <v>0</v>
      </c>
      <c r="L126" s="16">
        <v>1</v>
      </c>
      <c r="M126" s="41">
        <v>1</v>
      </c>
      <c r="N126" s="17">
        <v>0</v>
      </c>
      <c r="O126" s="16">
        <v>0</v>
      </c>
      <c r="P126" s="41">
        <v>0</v>
      </c>
      <c r="Q126" s="17">
        <v>0</v>
      </c>
      <c r="R126" s="18">
        <v>308</v>
      </c>
      <c r="S126"/>
    </row>
    <row r="127" spans="1:19" ht="31" x14ac:dyDescent="0.35">
      <c r="A127" s="20"/>
      <c r="B127" s="55" t="s">
        <v>194</v>
      </c>
      <c r="C127" s="16">
        <v>0</v>
      </c>
      <c r="D127" s="41">
        <v>0</v>
      </c>
      <c r="E127" s="17">
        <v>0</v>
      </c>
      <c r="F127" s="16">
        <v>0</v>
      </c>
      <c r="G127" s="41">
        <v>0</v>
      </c>
      <c r="H127" s="17">
        <v>0</v>
      </c>
      <c r="I127" s="16">
        <v>0</v>
      </c>
      <c r="J127" s="41">
        <v>0</v>
      </c>
      <c r="K127" s="17">
        <v>0</v>
      </c>
      <c r="L127" s="16">
        <v>0</v>
      </c>
      <c r="M127" s="41">
        <v>0</v>
      </c>
      <c r="N127" s="17">
        <v>0</v>
      </c>
      <c r="O127" s="16">
        <v>19</v>
      </c>
      <c r="P127" s="41">
        <v>20</v>
      </c>
      <c r="Q127" s="17">
        <v>2</v>
      </c>
      <c r="R127" s="18">
        <v>41</v>
      </c>
      <c r="S127"/>
    </row>
    <row r="128" spans="1:19" x14ac:dyDescent="0.35">
      <c r="A128" s="20"/>
      <c r="B128" s="55" t="s">
        <v>195</v>
      </c>
      <c r="C128" s="16">
        <v>10</v>
      </c>
      <c r="D128" s="41">
        <v>23</v>
      </c>
      <c r="E128" s="17">
        <v>1</v>
      </c>
      <c r="F128" s="16">
        <v>13</v>
      </c>
      <c r="G128" s="41">
        <v>17</v>
      </c>
      <c r="H128" s="17">
        <v>0</v>
      </c>
      <c r="I128" s="16">
        <v>18</v>
      </c>
      <c r="J128" s="41">
        <v>27</v>
      </c>
      <c r="K128" s="17">
        <v>0</v>
      </c>
      <c r="L128" s="16">
        <v>15</v>
      </c>
      <c r="M128" s="41">
        <v>29</v>
      </c>
      <c r="N128" s="17">
        <v>0</v>
      </c>
      <c r="O128" s="16">
        <v>0</v>
      </c>
      <c r="P128" s="41">
        <v>0</v>
      </c>
      <c r="Q128" s="17">
        <v>0</v>
      </c>
      <c r="R128" s="18">
        <v>153</v>
      </c>
      <c r="S128"/>
    </row>
    <row r="129" spans="1:19" ht="31" x14ac:dyDescent="0.35">
      <c r="A129" s="20"/>
      <c r="B129" s="55" t="s">
        <v>196</v>
      </c>
      <c r="C129" s="16">
        <v>0</v>
      </c>
      <c r="D129" s="41">
        <v>0</v>
      </c>
      <c r="E129" s="17">
        <v>0</v>
      </c>
      <c r="F129" s="16">
        <v>0</v>
      </c>
      <c r="G129" s="41">
        <v>0</v>
      </c>
      <c r="H129" s="17">
        <v>0</v>
      </c>
      <c r="I129" s="16">
        <v>0</v>
      </c>
      <c r="J129" s="41">
        <v>0</v>
      </c>
      <c r="K129" s="17">
        <v>0</v>
      </c>
      <c r="L129" s="16">
        <v>1</v>
      </c>
      <c r="M129" s="41">
        <v>0</v>
      </c>
      <c r="N129" s="17">
        <v>0</v>
      </c>
      <c r="O129" s="16">
        <v>0</v>
      </c>
      <c r="P129" s="41">
        <v>0</v>
      </c>
      <c r="Q129" s="17">
        <v>0</v>
      </c>
      <c r="R129" s="18">
        <v>1</v>
      </c>
      <c r="S129"/>
    </row>
    <row r="130" spans="1:19" x14ac:dyDescent="0.35">
      <c r="A130" s="20"/>
      <c r="B130" s="55" t="s">
        <v>197</v>
      </c>
      <c r="C130" s="16">
        <v>0</v>
      </c>
      <c r="D130" s="41">
        <v>0</v>
      </c>
      <c r="E130" s="17">
        <v>0</v>
      </c>
      <c r="F130" s="16">
        <v>3</v>
      </c>
      <c r="G130" s="41">
        <v>0</v>
      </c>
      <c r="H130" s="17">
        <v>0</v>
      </c>
      <c r="I130" s="16">
        <v>8</v>
      </c>
      <c r="J130" s="41">
        <v>3</v>
      </c>
      <c r="K130" s="17">
        <v>0</v>
      </c>
      <c r="L130" s="16">
        <v>7</v>
      </c>
      <c r="M130" s="41">
        <v>2</v>
      </c>
      <c r="N130" s="17">
        <v>1</v>
      </c>
      <c r="O130" s="16">
        <v>0</v>
      </c>
      <c r="P130" s="41">
        <v>0</v>
      </c>
      <c r="Q130" s="17">
        <v>0</v>
      </c>
      <c r="R130" s="18">
        <v>24</v>
      </c>
      <c r="S130"/>
    </row>
    <row r="131" spans="1:19" x14ac:dyDescent="0.35">
      <c r="A131" s="20"/>
      <c r="B131" s="55" t="s">
        <v>198</v>
      </c>
      <c r="C131" s="16">
        <v>174</v>
      </c>
      <c r="D131" s="41">
        <v>38</v>
      </c>
      <c r="E131" s="17">
        <v>2</v>
      </c>
      <c r="F131" s="16">
        <v>161</v>
      </c>
      <c r="G131" s="41">
        <v>31</v>
      </c>
      <c r="H131" s="17">
        <v>1</v>
      </c>
      <c r="I131" s="16">
        <v>179</v>
      </c>
      <c r="J131" s="41">
        <v>31</v>
      </c>
      <c r="K131" s="17">
        <v>1</v>
      </c>
      <c r="L131" s="16">
        <v>191</v>
      </c>
      <c r="M131" s="41">
        <v>33</v>
      </c>
      <c r="N131" s="17">
        <v>10</v>
      </c>
      <c r="O131" s="16">
        <v>0</v>
      </c>
      <c r="P131" s="41">
        <v>0</v>
      </c>
      <c r="Q131" s="17">
        <v>0</v>
      </c>
      <c r="R131" s="18">
        <v>852</v>
      </c>
      <c r="S131"/>
    </row>
    <row r="132" spans="1:19" x14ac:dyDescent="0.35">
      <c r="A132" s="20"/>
      <c r="B132" s="55" t="s">
        <v>199</v>
      </c>
      <c r="C132" s="16">
        <v>0</v>
      </c>
      <c r="D132" s="41">
        <v>0</v>
      </c>
      <c r="E132" s="17">
        <v>0</v>
      </c>
      <c r="F132" s="16">
        <v>0</v>
      </c>
      <c r="G132" s="41">
        <v>0</v>
      </c>
      <c r="H132" s="17">
        <v>0</v>
      </c>
      <c r="I132" s="16">
        <v>0</v>
      </c>
      <c r="J132" s="41">
        <v>0</v>
      </c>
      <c r="K132" s="17">
        <v>0</v>
      </c>
      <c r="L132" s="16">
        <v>0</v>
      </c>
      <c r="M132" s="41">
        <v>0</v>
      </c>
      <c r="N132" s="17">
        <v>0</v>
      </c>
      <c r="O132" s="16">
        <v>0</v>
      </c>
      <c r="P132" s="41">
        <v>1</v>
      </c>
      <c r="Q132" s="17">
        <v>0</v>
      </c>
      <c r="R132" s="18">
        <v>1</v>
      </c>
      <c r="S132"/>
    </row>
    <row r="133" spans="1:19" x14ac:dyDescent="0.35">
      <c r="A133" s="20"/>
      <c r="B133" s="55" t="s">
        <v>200</v>
      </c>
      <c r="C133" s="16">
        <v>15</v>
      </c>
      <c r="D133" s="41">
        <v>47</v>
      </c>
      <c r="E133" s="17">
        <v>0</v>
      </c>
      <c r="F133" s="16">
        <v>23</v>
      </c>
      <c r="G133" s="41">
        <v>41</v>
      </c>
      <c r="H133" s="17">
        <v>0</v>
      </c>
      <c r="I133" s="16">
        <v>40</v>
      </c>
      <c r="J133" s="41">
        <v>59</v>
      </c>
      <c r="K133" s="17">
        <v>4</v>
      </c>
      <c r="L133" s="16">
        <v>38</v>
      </c>
      <c r="M133" s="41">
        <v>51</v>
      </c>
      <c r="N133" s="17">
        <v>1</v>
      </c>
      <c r="O133" s="16">
        <v>0</v>
      </c>
      <c r="P133" s="41">
        <v>0</v>
      </c>
      <c r="Q133" s="17">
        <v>0</v>
      </c>
      <c r="R133" s="18">
        <v>319</v>
      </c>
      <c r="S133"/>
    </row>
    <row r="134" spans="1:19" x14ac:dyDescent="0.35">
      <c r="A134" s="20"/>
      <c r="B134" s="55" t="s">
        <v>201</v>
      </c>
      <c r="C134" s="16">
        <v>20</v>
      </c>
      <c r="D134" s="41">
        <v>5</v>
      </c>
      <c r="E134" s="17">
        <v>0</v>
      </c>
      <c r="F134" s="16">
        <v>7</v>
      </c>
      <c r="G134" s="41">
        <v>7</v>
      </c>
      <c r="H134" s="17">
        <v>0</v>
      </c>
      <c r="I134" s="16">
        <v>18</v>
      </c>
      <c r="J134" s="41">
        <v>10</v>
      </c>
      <c r="K134" s="17">
        <v>1</v>
      </c>
      <c r="L134" s="16">
        <v>15</v>
      </c>
      <c r="M134" s="41">
        <v>10</v>
      </c>
      <c r="N134" s="17">
        <v>1</v>
      </c>
      <c r="O134" s="16">
        <v>0</v>
      </c>
      <c r="P134" s="41">
        <v>0</v>
      </c>
      <c r="Q134" s="17">
        <v>0</v>
      </c>
      <c r="R134" s="18">
        <v>94</v>
      </c>
      <c r="S134"/>
    </row>
    <row r="135" spans="1:19" x14ac:dyDescent="0.35">
      <c r="A135" s="20"/>
      <c r="B135" s="55" t="s">
        <v>202</v>
      </c>
      <c r="C135" s="16">
        <v>1</v>
      </c>
      <c r="D135" s="41">
        <v>0</v>
      </c>
      <c r="E135" s="17">
        <v>0</v>
      </c>
      <c r="F135" s="16">
        <v>1</v>
      </c>
      <c r="G135" s="41">
        <v>0</v>
      </c>
      <c r="H135" s="17">
        <v>0</v>
      </c>
      <c r="I135" s="16">
        <v>1</v>
      </c>
      <c r="J135" s="41">
        <v>1</v>
      </c>
      <c r="K135" s="17">
        <v>0</v>
      </c>
      <c r="L135" s="16">
        <v>1</v>
      </c>
      <c r="M135" s="41">
        <v>0</v>
      </c>
      <c r="N135" s="17">
        <v>0</v>
      </c>
      <c r="O135" s="16">
        <v>0</v>
      </c>
      <c r="P135" s="41">
        <v>0</v>
      </c>
      <c r="Q135" s="17">
        <v>0</v>
      </c>
      <c r="R135" s="18">
        <v>5</v>
      </c>
      <c r="S135"/>
    </row>
    <row r="136" spans="1:19" x14ac:dyDescent="0.35">
      <c r="A136" s="20"/>
      <c r="B136" s="55" t="s">
        <v>203</v>
      </c>
      <c r="C136" s="16">
        <v>4</v>
      </c>
      <c r="D136" s="41">
        <v>3</v>
      </c>
      <c r="E136" s="17">
        <v>0</v>
      </c>
      <c r="F136" s="16">
        <v>9</v>
      </c>
      <c r="G136" s="41">
        <v>2</v>
      </c>
      <c r="H136" s="17">
        <v>0</v>
      </c>
      <c r="I136" s="16">
        <v>8</v>
      </c>
      <c r="J136" s="41">
        <v>5</v>
      </c>
      <c r="K136" s="17">
        <v>1</v>
      </c>
      <c r="L136" s="16">
        <v>7</v>
      </c>
      <c r="M136" s="41">
        <v>1</v>
      </c>
      <c r="N136" s="17">
        <v>0</v>
      </c>
      <c r="O136" s="16">
        <v>0</v>
      </c>
      <c r="P136" s="41">
        <v>0</v>
      </c>
      <c r="Q136" s="17">
        <v>0</v>
      </c>
      <c r="R136" s="18">
        <v>40</v>
      </c>
      <c r="S136"/>
    </row>
    <row r="137" spans="1:19" x14ac:dyDescent="0.35">
      <c r="A137" s="20"/>
      <c r="B137" s="55" t="s">
        <v>204</v>
      </c>
      <c r="C137" s="16">
        <v>1</v>
      </c>
      <c r="D137" s="41">
        <v>23</v>
      </c>
      <c r="E137" s="17">
        <v>0</v>
      </c>
      <c r="F137" s="16">
        <v>2</v>
      </c>
      <c r="G137" s="41">
        <v>20</v>
      </c>
      <c r="H137" s="17">
        <v>0</v>
      </c>
      <c r="I137" s="16">
        <v>10</v>
      </c>
      <c r="J137" s="41">
        <v>34</v>
      </c>
      <c r="K137" s="17">
        <v>1</v>
      </c>
      <c r="L137" s="16">
        <v>12</v>
      </c>
      <c r="M137" s="41">
        <v>42</v>
      </c>
      <c r="N137" s="17">
        <v>2</v>
      </c>
      <c r="O137" s="16">
        <v>0</v>
      </c>
      <c r="P137" s="41">
        <v>0</v>
      </c>
      <c r="Q137" s="17">
        <v>0</v>
      </c>
      <c r="R137" s="18">
        <v>147</v>
      </c>
      <c r="S137"/>
    </row>
    <row r="138" spans="1:19" x14ac:dyDescent="0.35">
      <c r="A138" s="20"/>
      <c r="B138" s="55" t="s">
        <v>205</v>
      </c>
      <c r="C138" s="16">
        <v>0</v>
      </c>
      <c r="D138" s="41">
        <v>0</v>
      </c>
      <c r="E138" s="17">
        <v>0</v>
      </c>
      <c r="F138" s="16">
        <v>0</v>
      </c>
      <c r="G138" s="41">
        <v>1</v>
      </c>
      <c r="H138" s="17">
        <v>0</v>
      </c>
      <c r="I138" s="16">
        <v>0</v>
      </c>
      <c r="J138" s="41">
        <v>0</v>
      </c>
      <c r="K138" s="17">
        <v>0</v>
      </c>
      <c r="L138" s="16">
        <v>0</v>
      </c>
      <c r="M138" s="41">
        <v>1</v>
      </c>
      <c r="N138" s="17">
        <v>0</v>
      </c>
      <c r="O138" s="16">
        <v>0</v>
      </c>
      <c r="P138" s="41">
        <v>0</v>
      </c>
      <c r="Q138" s="17">
        <v>0</v>
      </c>
      <c r="R138" s="18">
        <v>2</v>
      </c>
      <c r="S138"/>
    </row>
    <row r="139" spans="1:19" x14ac:dyDescent="0.35">
      <c r="A139" s="20"/>
      <c r="B139" s="55" t="s">
        <v>206</v>
      </c>
      <c r="C139" s="16">
        <v>3</v>
      </c>
      <c r="D139" s="41">
        <v>7</v>
      </c>
      <c r="E139" s="17">
        <v>0</v>
      </c>
      <c r="F139" s="16">
        <v>6</v>
      </c>
      <c r="G139" s="41">
        <v>13</v>
      </c>
      <c r="H139" s="17">
        <v>0</v>
      </c>
      <c r="I139" s="16">
        <v>11</v>
      </c>
      <c r="J139" s="41">
        <v>15</v>
      </c>
      <c r="K139" s="17">
        <v>0</v>
      </c>
      <c r="L139" s="16">
        <v>8</v>
      </c>
      <c r="M139" s="41">
        <v>14</v>
      </c>
      <c r="N139" s="17">
        <v>0</v>
      </c>
      <c r="O139" s="16">
        <v>0</v>
      </c>
      <c r="P139" s="41">
        <v>0</v>
      </c>
      <c r="Q139" s="17">
        <v>0</v>
      </c>
      <c r="R139" s="18">
        <v>77</v>
      </c>
      <c r="S139"/>
    </row>
    <row r="140" spans="1:19" x14ac:dyDescent="0.35">
      <c r="A140" s="20"/>
      <c r="B140" s="55" t="s">
        <v>207</v>
      </c>
      <c r="C140" s="16">
        <v>4</v>
      </c>
      <c r="D140" s="41">
        <v>14</v>
      </c>
      <c r="E140" s="17">
        <v>0</v>
      </c>
      <c r="F140" s="16">
        <v>3</v>
      </c>
      <c r="G140" s="41">
        <v>15</v>
      </c>
      <c r="H140" s="17">
        <v>0</v>
      </c>
      <c r="I140" s="16">
        <v>3</v>
      </c>
      <c r="J140" s="41">
        <v>14</v>
      </c>
      <c r="K140" s="17">
        <v>0</v>
      </c>
      <c r="L140" s="16">
        <v>5</v>
      </c>
      <c r="M140" s="41">
        <v>18</v>
      </c>
      <c r="N140" s="17">
        <v>1</v>
      </c>
      <c r="O140" s="16">
        <v>0</v>
      </c>
      <c r="P140" s="41">
        <v>0</v>
      </c>
      <c r="Q140" s="17">
        <v>0</v>
      </c>
      <c r="R140" s="18">
        <v>77</v>
      </c>
      <c r="S140"/>
    </row>
    <row r="141" spans="1:19" x14ac:dyDescent="0.35">
      <c r="A141" s="20"/>
      <c r="B141" s="55" t="s">
        <v>208</v>
      </c>
      <c r="C141" s="16">
        <v>7</v>
      </c>
      <c r="D141" s="41">
        <v>3</v>
      </c>
      <c r="E141" s="17">
        <v>0</v>
      </c>
      <c r="F141" s="16">
        <v>6</v>
      </c>
      <c r="G141" s="41">
        <v>4</v>
      </c>
      <c r="H141" s="17">
        <v>0</v>
      </c>
      <c r="I141" s="16">
        <v>5</v>
      </c>
      <c r="J141" s="41">
        <v>2</v>
      </c>
      <c r="K141" s="17">
        <v>0</v>
      </c>
      <c r="L141" s="16">
        <v>3</v>
      </c>
      <c r="M141" s="41">
        <v>1</v>
      </c>
      <c r="N141" s="17">
        <v>0</v>
      </c>
      <c r="O141" s="16">
        <v>0</v>
      </c>
      <c r="P141" s="41">
        <v>0</v>
      </c>
      <c r="Q141" s="17">
        <v>0</v>
      </c>
      <c r="R141" s="18">
        <v>31</v>
      </c>
      <c r="S141"/>
    </row>
    <row r="142" spans="1:19" x14ac:dyDescent="0.35">
      <c r="A142" s="20"/>
      <c r="B142" s="55" t="s">
        <v>209</v>
      </c>
      <c r="C142" s="16">
        <v>0</v>
      </c>
      <c r="D142" s="41">
        <v>0</v>
      </c>
      <c r="E142" s="17">
        <v>0</v>
      </c>
      <c r="F142" s="16">
        <v>1</v>
      </c>
      <c r="G142" s="41">
        <v>0</v>
      </c>
      <c r="H142" s="17">
        <v>0</v>
      </c>
      <c r="I142" s="16">
        <v>0</v>
      </c>
      <c r="J142" s="41">
        <v>1</v>
      </c>
      <c r="K142" s="17">
        <v>0</v>
      </c>
      <c r="L142" s="16">
        <v>4</v>
      </c>
      <c r="M142" s="41">
        <v>1</v>
      </c>
      <c r="N142" s="17">
        <v>0</v>
      </c>
      <c r="O142" s="16">
        <v>0</v>
      </c>
      <c r="P142" s="41">
        <v>0</v>
      </c>
      <c r="Q142" s="17">
        <v>0</v>
      </c>
      <c r="R142" s="18">
        <v>7</v>
      </c>
      <c r="S142"/>
    </row>
    <row r="143" spans="1:19" x14ac:dyDescent="0.35">
      <c r="A143" s="20"/>
      <c r="B143" s="55" t="s">
        <v>210</v>
      </c>
      <c r="C143" s="16">
        <v>18</v>
      </c>
      <c r="D143" s="41">
        <v>4</v>
      </c>
      <c r="E143" s="17">
        <v>0</v>
      </c>
      <c r="F143" s="16">
        <v>23</v>
      </c>
      <c r="G143" s="41">
        <v>15</v>
      </c>
      <c r="H143" s="17">
        <v>0</v>
      </c>
      <c r="I143" s="16">
        <v>29</v>
      </c>
      <c r="J143" s="41">
        <v>10</v>
      </c>
      <c r="K143" s="17">
        <v>0</v>
      </c>
      <c r="L143" s="16">
        <v>43</v>
      </c>
      <c r="M143" s="41">
        <v>22</v>
      </c>
      <c r="N143" s="17">
        <v>3</v>
      </c>
      <c r="O143" s="16">
        <v>0</v>
      </c>
      <c r="P143" s="41">
        <v>0</v>
      </c>
      <c r="Q143" s="17">
        <v>0</v>
      </c>
      <c r="R143" s="18">
        <v>167</v>
      </c>
      <c r="S143"/>
    </row>
    <row r="144" spans="1:19" x14ac:dyDescent="0.35">
      <c r="A144" s="20"/>
      <c r="B144" s="55" t="s">
        <v>211</v>
      </c>
      <c r="C144" s="16">
        <v>0</v>
      </c>
      <c r="D144" s="41">
        <v>1</v>
      </c>
      <c r="E144" s="17">
        <v>0</v>
      </c>
      <c r="F144" s="16">
        <v>0</v>
      </c>
      <c r="G144" s="41">
        <v>0</v>
      </c>
      <c r="H144" s="17">
        <v>0</v>
      </c>
      <c r="I144" s="16">
        <v>1</v>
      </c>
      <c r="J144" s="41">
        <v>0</v>
      </c>
      <c r="K144" s="17">
        <v>0</v>
      </c>
      <c r="L144" s="16">
        <v>0</v>
      </c>
      <c r="M144" s="41">
        <v>2</v>
      </c>
      <c r="N144" s="17">
        <v>0</v>
      </c>
      <c r="O144" s="16">
        <v>0</v>
      </c>
      <c r="P144" s="41">
        <v>0</v>
      </c>
      <c r="Q144" s="17">
        <v>0</v>
      </c>
      <c r="R144" s="18">
        <v>4</v>
      </c>
      <c r="S144"/>
    </row>
    <row r="145" spans="1:19" x14ac:dyDescent="0.35">
      <c r="A145" s="20"/>
      <c r="B145" s="55" t="s">
        <v>212</v>
      </c>
      <c r="C145" s="16">
        <v>16</v>
      </c>
      <c r="D145" s="41">
        <v>20</v>
      </c>
      <c r="E145" s="17">
        <v>1</v>
      </c>
      <c r="F145" s="16">
        <v>12</v>
      </c>
      <c r="G145" s="41">
        <v>21</v>
      </c>
      <c r="H145" s="17">
        <v>0</v>
      </c>
      <c r="I145" s="16">
        <v>21</v>
      </c>
      <c r="J145" s="41">
        <v>13</v>
      </c>
      <c r="K145" s="17">
        <v>1</v>
      </c>
      <c r="L145" s="16">
        <v>28</v>
      </c>
      <c r="M145" s="41">
        <v>21</v>
      </c>
      <c r="N145" s="17">
        <v>2</v>
      </c>
      <c r="O145" s="16">
        <v>0</v>
      </c>
      <c r="P145" s="41">
        <v>0</v>
      </c>
      <c r="Q145" s="17">
        <v>0</v>
      </c>
      <c r="R145" s="18">
        <v>156</v>
      </c>
      <c r="S145"/>
    </row>
    <row r="146" spans="1:19" x14ac:dyDescent="0.35">
      <c r="A146" s="20"/>
      <c r="B146" s="55" t="s">
        <v>213</v>
      </c>
      <c r="C146" s="16">
        <v>0</v>
      </c>
      <c r="D146" s="41">
        <v>0</v>
      </c>
      <c r="E146" s="17">
        <v>0</v>
      </c>
      <c r="F146" s="16">
        <v>0</v>
      </c>
      <c r="G146" s="41">
        <v>0</v>
      </c>
      <c r="H146" s="17">
        <v>0</v>
      </c>
      <c r="I146" s="16">
        <v>0</v>
      </c>
      <c r="J146" s="41">
        <v>0</v>
      </c>
      <c r="K146" s="17">
        <v>0</v>
      </c>
      <c r="L146" s="16">
        <v>0</v>
      </c>
      <c r="M146" s="41">
        <v>0</v>
      </c>
      <c r="N146" s="17">
        <v>0</v>
      </c>
      <c r="O146" s="16">
        <v>1</v>
      </c>
      <c r="P146" s="41">
        <v>0</v>
      </c>
      <c r="Q146" s="17">
        <v>0</v>
      </c>
      <c r="R146" s="18">
        <v>1</v>
      </c>
      <c r="S146"/>
    </row>
    <row r="147" spans="1:19" x14ac:dyDescent="0.35">
      <c r="A147" s="20"/>
      <c r="B147" s="55" t="s">
        <v>214</v>
      </c>
      <c r="C147" s="16">
        <v>0</v>
      </c>
      <c r="D147" s="41">
        <v>0</v>
      </c>
      <c r="E147" s="17">
        <v>0</v>
      </c>
      <c r="F147" s="16">
        <v>0</v>
      </c>
      <c r="G147" s="41">
        <v>2</v>
      </c>
      <c r="H147" s="17">
        <v>0</v>
      </c>
      <c r="I147" s="16">
        <v>1</v>
      </c>
      <c r="J147" s="41">
        <v>1</v>
      </c>
      <c r="K147" s="17">
        <v>0</v>
      </c>
      <c r="L147" s="16">
        <v>0</v>
      </c>
      <c r="M147" s="41">
        <v>0</v>
      </c>
      <c r="N147" s="17">
        <v>0</v>
      </c>
      <c r="O147" s="16">
        <v>0</v>
      </c>
      <c r="P147" s="41">
        <v>0</v>
      </c>
      <c r="Q147" s="17">
        <v>0</v>
      </c>
      <c r="R147" s="18">
        <v>4</v>
      </c>
      <c r="S147"/>
    </row>
    <row r="148" spans="1:19" x14ac:dyDescent="0.35">
      <c r="A148" s="20"/>
      <c r="B148" s="55" t="s">
        <v>215</v>
      </c>
      <c r="C148" s="16">
        <v>1</v>
      </c>
      <c r="D148" s="41">
        <v>2</v>
      </c>
      <c r="E148" s="17">
        <v>0</v>
      </c>
      <c r="F148" s="16">
        <v>7</v>
      </c>
      <c r="G148" s="41">
        <v>2</v>
      </c>
      <c r="H148" s="17">
        <v>2</v>
      </c>
      <c r="I148" s="16">
        <v>13</v>
      </c>
      <c r="J148" s="41">
        <v>10</v>
      </c>
      <c r="K148" s="17">
        <v>2</v>
      </c>
      <c r="L148" s="16">
        <v>21</v>
      </c>
      <c r="M148" s="41">
        <v>17</v>
      </c>
      <c r="N148" s="17">
        <v>1</v>
      </c>
      <c r="O148" s="16">
        <v>0</v>
      </c>
      <c r="P148" s="41">
        <v>0</v>
      </c>
      <c r="Q148" s="17">
        <v>0</v>
      </c>
      <c r="R148" s="18">
        <v>78</v>
      </c>
      <c r="S148"/>
    </row>
    <row r="149" spans="1:19" x14ac:dyDescent="0.35">
      <c r="A149" s="20"/>
      <c r="B149" s="55" t="s">
        <v>216</v>
      </c>
      <c r="C149" s="16">
        <v>0</v>
      </c>
      <c r="D149" s="41">
        <v>0</v>
      </c>
      <c r="E149" s="17">
        <v>0</v>
      </c>
      <c r="F149" s="16">
        <v>1</v>
      </c>
      <c r="G149" s="41">
        <v>1</v>
      </c>
      <c r="H149" s="17">
        <v>0</v>
      </c>
      <c r="I149" s="16">
        <v>1</v>
      </c>
      <c r="J149" s="41">
        <v>2</v>
      </c>
      <c r="K149" s="17">
        <v>0</v>
      </c>
      <c r="L149" s="16">
        <v>7</v>
      </c>
      <c r="M149" s="41">
        <v>11</v>
      </c>
      <c r="N149" s="17">
        <v>0</v>
      </c>
      <c r="O149" s="16">
        <v>0</v>
      </c>
      <c r="P149" s="41">
        <v>0</v>
      </c>
      <c r="Q149" s="17">
        <v>0</v>
      </c>
      <c r="R149" s="18">
        <v>23</v>
      </c>
      <c r="S149"/>
    </row>
    <row r="150" spans="1:19" x14ac:dyDescent="0.35">
      <c r="A150" s="20"/>
      <c r="B150" s="55" t="s">
        <v>217</v>
      </c>
      <c r="C150" s="16">
        <v>1</v>
      </c>
      <c r="D150" s="41">
        <v>3</v>
      </c>
      <c r="E150" s="17">
        <v>0</v>
      </c>
      <c r="F150" s="16">
        <v>0</v>
      </c>
      <c r="G150" s="41">
        <v>9</v>
      </c>
      <c r="H150" s="17">
        <v>1</v>
      </c>
      <c r="I150" s="16">
        <v>3</v>
      </c>
      <c r="J150" s="41">
        <v>10</v>
      </c>
      <c r="K150" s="17">
        <v>0</v>
      </c>
      <c r="L150" s="16">
        <v>5</v>
      </c>
      <c r="M150" s="41">
        <v>10</v>
      </c>
      <c r="N150" s="17">
        <v>0</v>
      </c>
      <c r="O150" s="16">
        <v>0</v>
      </c>
      <c r="P150" s="41">
        <v>0</v>
      </c>
      <c r="Q150" s="17">
        <v>0</v>
      </c>
      <c r="R150" s="18">
        <v>42</v>
      </c>
      <c r="S150"/>
    </row>
    <row r="151" spans="1:19" x14ac:dyDescent="0.35">
      <c r="A151" s="20"/>
      <c r="B151" s="55" t="s">
        <v>218</v>
      </c>
      <c r="C151" s="16">
        <v>9</v>
      </c>
      <c r="D151" s="41">
        <v>5</v>
      </c>
      <c r="E151" s="17">
        <v>1</v>
      </c>
      <c r="F151" s="16">
        <v>9</v>
      </c>
      <c r="G151" s="41">
        <v>8</v>
      </c>
      <c r="H151" s="17">
        <v>0</v>
      </c>
      <c r="I151" s="16">
        <v>14</v>
      </c>
      <c r="J151" s="41">
        <v>7</v>
      </c>
      <c r="K151" s="17">
        <v>0</v>
      </c>
      <c r="L151" s="16">
        <v>19</v>
      </c>
      <c r="M151" s="41">
        <v>13</v>
      </c>
      <c r="N151" s="17">
        <v>1</v>
      </c>
      <c r="O151" s="16">
        <v>0</v>
      </c>
      <c r="P151" s="41">
        <v>0</v>
      </c>
      <c r="Q151" s="17">
        <v>0</v>
      </c>
      <c r="R151" s="18">
        <v>86</v>
      </c>
      <c r="S151"/>
    </row>
    <row r="152" spans="1:19" x14ac:dyDescent="0.35">
      <c r="A152" s="20"/>
      <c r="B152" s="55" t="s">
        <v>219</v>
      </c>
      <c r="C152" s="16">
        <v>25</v>
      </c>
      <c r="D152" s="41">
        <v>14</v>
      </c>
      <c r="E152" s="17">
        <v>0</v>
      </c>
      <c r="F152" s="16">
        <v>16</v>
      </c>
      <c r="G152" s="41">
        <v>7</v>
      </c>
      <c r="H152" s="17">
        <v>0</v>
      </c>
      <c r="I152" s="16">
        <v>17</v>
      </c>
      <c r="J152" s="41">
        <v>8</v>
      </c>
      <c r="K152" s="17">
        <v>0</v>
      </c>
      <c r="L152" s="16">
        <v>18</v>
      </c>
      <c r="M152" s="41">
        <v>6</v>
      </c>
      <c r="N152" s="17">
        <v>1</v>
      </c>
      <c r="O152" s="16">
        <v>0</v>
      </c>
      <c r="P152" s="41">
        <v>0</v>
      </c>
      <c r="Q152" s="17">
        <v>0</v>
      </c>
      <c r="R152" s="18">
        <v>112</v>
      </c>
      <c r="S152"/>
    </row>
    <row r="153" spans="1:19" x14ac:dyDescent="0.35">
      <c r="A153" s="20"/>
      <c r="B153" s="55" t="s">
        <v>220</v>
      </c>
      <c r="C153" s="16">
        <v>1</v>
      </c>
      <c r="D153" s="41">
        <v>2</v>
      </c>
      <c r="E153" s="17">
        <v>0</v>
      </c>
      <c r="F153" s="16">
        <v>1</v>
      </c>
      <c r="G153" s="41">
        <v>3</v>
      </c>
      <c r="H153" s="17">
        <v>0</v>
      </c>
      <c r="I153" s="16">
        <v>0</v>
      </c>
      <c r="J153" s="41">
        <v>3</v>
      </c>
      <c r="K153" s="17">
        <v>0</v>
      </c>
      <c r="L153" s="16">
        <v>1</v>
      </c>
      <c r="M153" s="41">
        <v>1</v>
      </c>
      <c r="N153" s="17">
        <v>0</v>
      </c>
      <c r="O153" s="16">
        <v>0</v>
      </c>
      <c r="P153" s="41">
        <v>0</v>
      </c>
      <c r="Q153" s="17">
        <v>0</v>
      </c>
      <c r="R153" s="18">
        <v>12</v>
      </c>
      <c r="S153"/>
    </row>
    <row r="154" spans="1:19" x14ac:dyDescent="0.35">
      <c r="A154" s="20"/>
      <c r="B154" s="55" t="s">
        <v>221</v>
      </c>
      <c r="C154" s="16">
        <v>12</v>
      </c>
      <c r="D154" s="41">
        <v>5</v>
      </c>
      <c r="E154" s="17">
        <v>0</v>
      </c>
      <c r="F154" s="16">
        <v>11</v>
      </c>
      <c r="G154" s="41">
        <v>21</v>
      </c>
      <c r="H154" s="17">
        <v>1</v>
      </c>
      <c r="I154" s="16">
        <v>13</v>
      </c>
      <c r="J154" s="41">
        <v>7</v>
      </c>
      <c r="K154" s="17">
        <v>0</v>
      </c>
      <c r="L154" s="16">
        <v>17</v>
      </c>
      <c r="M154" s="41">
        <v>17</v>
      </c>
      <c r="N154" s="17">
        <v>1</v>
      </c>
      <c r="O154" s="16">
        <v>0</v>
      </c>
      <c r="P154" s="41">
        <v>0</v>
      </c>
      <c r="Q154" s="17">
        <v>0</v>
      </c>
      <c r="R154" s="18">
        <v>105</v>
      </c>
      <c r="S154"/>
    </row>
    <row r="155" spans="1:19" x14ac:dyDescent="0.35">
      <c r="A155" s="20"/>
      <c r="B155" s="55" t="s">
        <v>222</v>
      </c>
      <c r="C155" s="16">
        <v>18</v>
      </c>
      <c r="D155" s="41">
        <v>2</v>
      </c>
      <c r="E155" s="17">
        <v>0</v>
      </c>
      <c r="F155" s="16">
        <v>2</v>
      </c>
      <c r="G155" s="41">
        <v>0</v>
      </c>
      <c r="H155" s="17">
        <v>0</v>
      </c>
      <c r="I155" s="16">
        <v>1</v>
      </c>
      <c r="J155" s="41">
        <v>0</v>
      </c>
      <c r="K155" s="17">
        <v>0</v>
      </c>
      <c r="L155" s="16">
        <v>0</v>
      </c>
      <c r="M155" s="41">
        <v>0</v>
      </c>
      <c r="N155" s="17">
        <v>0</v>
      </c>
      <c r="O155" s="16">
        <v>0</v>
      </c>
      <c r="P155" s="41">
        <v>0</v>
      </c>
      <c r="Q155" s="17">
        <v>0</v>
      </c>
      <c r="R155" s="18">
        <v>23</v>
      </c>
      <c r="S155"/>
    </row>
    <row r="156" spans="1:19" x14ac:dyDescent="0.35">
      <c r="A156" s="20"/>
      <c r="B156" s="55" t="s">
        <v>223</v>
      </c>
      <c r="C156" s="16">
        <v>6</v>
      </c>
      <c r="D156" s="41">
        <v>8</v>
      </c>
      <c r="E156" s="17">
        <v>1</v>
      </c>
      <c r="F156" s="16">
        <v>7</v>
      </c>
      <c r="G156" s="41">
        <v>2</v>
      </c>
      <c r="H156" s="17">
        <v>0</v>
      </c>
      <c r="I156" s="16">
        <v>6</v>
      </c>
      <c r="J156" s="41">
        <v>6</v>
      </c>
      <c r="K156" s="17">
        <v>1</v>
      </c>
      <c r="L156" s="16">
        <v>2</v>
      </c>
      <c r="M156" s="41">
        <v>8</v>
      </c>
      <c r="N156" s="17">
        <v>0</v>
      </c>
      <c r="O156" s="16">
        <v>0</v>
      </c>
      <c r="P156" s="41">
        <v>0</v>
      </c>
      <c r="Q156" s="17">
        <v>0</v>
      </c>
      <c r="R156" s="18">
        <v>47</v>
      </c>
      <c r="S156"/>
    </row>
    <row r="157" spans="1:19" x14ac:dyDescent="0.35">
      <c r="A157" s="20"/>
      <c r="B157" s="55" t="s">
        <v>224</v>
      </c>
      <c r="C157" s="16">
        <v>1</v>
      </c>
      <c r="D157" s="41">
        <v>1</v>
      </c>
      <c r="E157" s="17">
        <v>0</v>
      </c>
      <c r="F157" s="16">
        <v>3</v>
      </c>
      <c r="G157" s="41">
        <v>0</v>
      </c>
      <c r="H157" s="17">
        <v>0</v>
      </c>
      <c r="I157" s="16">
        <v>1</v>
      </c>
      <c r="J157" s="41">
        <v>2</v>
      </c>
      <c r="K157" s="17">
        <v>0</v>
      </c>
      <c r="L157" s="16">
        <v>2</v>
      </c>
      <c r="M157" s="41">
        <v>0</v>
      </c>
      <c r="N157" s="17">
        <v>0</v>
      </c>
      <c r="O157" s="16">
        <v>0</v>
      </c>
      <c r="P157" s="41">
        <v>0</v>
      </c>
      <c r="Q157" s="17">
        <v>0</v>
      </c>
      <c r="R157" s="18">
        <v>10</v>
      </c>
      <c r="S157"/>
    </row>
    <row r="158" spans="1:19" x14ac:dyDescent="0.35">
      <c r="A158" s="20"/>
      <c r="B158" s="55" t="s">
        <v>225</v>
      </c>
      <c r="C158" s="16">
        <v>16</v>
      </c>
      <c r="D158" s="41">
        <v>8</v>
      </c>
      <c r="E158" s="17">
        <v>0</v>
      </c>
      <c r="F158" s="16">
        <v>17</v>
      </c>
      <c r="G158" s="41">
        <v>7</v>
      </c>
      <c r="H158" s="17">
        <v>0</v>
      </c>
      <c r="I158" s="16">
        <v>15</v>
      </c>
      <c r="J158" s="41">
        <v>4</v>
      </c>
      <c r="K158" s="17">
        <v>3</v>
      </c>
      <c r="L158" s="16">
        <v>26</v>
      </c>
      <c r="M158" s="41">
        <v>6</v>
      </c>
      <c r="N158" s="17">
        <v>1</v>
      </c>
      <c r="O158" s="16">
        <v>0</v>
      </c>
      <c r="P158" s="41">
        <v>0</v>
      </c>
      <c r="Q158" s="17">
        <v>0</v>
      </c>
      <c r="R158" s="18">
        <v>103</v>
      </c>
      <c r="S158"/>
    </row>
    <row r="159" spans="1:19" x14ac:dyDescent="0.35">
      <c r="A159" s="20"/>
      <c r="B159" s="55" t="s">
        <v>226</v>
      </c>
      <c r="C159" s="16">
        <v>11</v>
      </c>
      <c r="D159" s="41">
        <v>22</v>
      </c>
      <c r="E159" s="17">
        <v>0</v>
      </c>
      <c r="F159" s="16">
        <v>16</v>
      </c>
      <c r="G159" s="41">
        <v>23</v>
      </c>
      <c r="H159" s="17">
        <v>2</v>
      </c>
      <c r="I159" s="16">
        <v>15</v>
      </c>
      <c r="J159" s="41">
        <v>27</v>
      </c>
      <c r="K159" s="17">
        <v>1</v>
      </c>
      <c r="L159" s="16">
        <v>23</v>
      </c>
      <c r="M159" s="41">
        <v>22</v>
      </c>
      <c r="N159" s="17">
        <v>2</v>
      </c>
      <c r="O159" s="16">
        <v>0</v>
      </c>
      <c r="P159" s="41">
        <v>0</v>
      </c>
      <c r="Q159" s="17">
        <v>0</v>
      </c>
      <c r="R159" s="18">
        <v>164</v>
      </c>
      <c r="S159"/>
    </row>
    <row r="160" spans="1:19" x14ac:dyDescent="0.35">
      <c r="A160" s="20"/>
      <c r="B160" s="55" t="s">
        <v>227</v>
      </c>
      <c r="C160" s="16">
        <v>0</v>
      </c>
      <c r="D160" s="41">
        <v>0</v>
      </c>
      <c r="E160" s="17">
        <v>0</v>
      </c>
      <c r="F160" s="16">
        <v>0</v>
      </c>
      <c r="G160" s="41">
        <v>0</v>
      </c>
      <c r="H160" s="17">
        <v>0</v>
      </c>
      <c r="I160" s="16">
        <v>0</v>
      </c>
      <c r="J160" s="41">
        <v>0</v>
      </c>
      <c r="K160" s="17">
        <v>0</v>
      </c>
      <c r="L160" s="16">
        <v>0</v>
      </c>
      <c r="M160" s="41">
        <v>1</v>
      </c>
      <c r="N160" s="17">
        <v>0</v>
      </c>
      <c r="O160" s="16">
        <v>0</v>
      </c>
      <c r="P160" s="41">
        <v>0</v>
      </c>
      <c r="Q160" s="17">
        <v>0</v>
      </c>
      <c r="R160" s="18">
        <v>1</v>
      </c>
      <c r="S160"/>
    </row>
    <row r="161" spans="1:19" x14ac:dyDescent="0.35">
      <c r="A161" s="20"/>
      <c r="B161" s="55" t="s">
        <v>228</v>
      </c>
      <c r="C161" s="16">
        <v>0</v>
      </c>
      <c r="D161" s="41">
        <v>4</v>
      </c>
      <c r="E161" s="17">
        <v>0</v>
      </c>
      <c r="F161" s="16">
        <v>7</v>
      </c>
      <c r="G161" s="41">
        <v>39</v>
      </c>
      <c r="H161" s="17">
        <v>0</v>
      </c>
      <c r="I161" s="16">
        <v>15</v>
      </c>
      <c r="J161" s="41">
        <v>50</v>
      </c>
      <c r="K161" s="17">
        <v>1</v>
      </c>
      <c r="L161" s="16">
        <v>17</v>
      </c>
      <c r="M161" s="41">
        <v>89</v>
      </c>
      <c r="N161" s="17">
        <v>2</v>
      </c>
      <c r="O161" s="16">
        <v>0</v>
      </c>
      <c r="P161" s="41">
        <v>0</v>
      </c>
      <c r="Q161" s="17">
        <v>0</v>
      </c>
      <c r="R161" s="18">
        <v>224</v>
      </c>
      <c r="S161"/>
    </row>
    <row r="162" spans="1:19" x14ac:dyDescent="0.35">
      <c r="A162" s="20"/>
      <c r="B162" s="55" t="s">
        <v>229</v>
      </c>
      <c r="C162" s="16">
        <v>36</v>
      </c>
      <c r="D162" s="41">
        <v>120</v>
      </c>
      <c r="E162" s="17">
        <v>0</v>
      </c>
      <c r="F162" s="16">
        <v>22</v>
      </c>
      <c r="G162" s="41">
        <v>113</v>
      </c>
      <c r="H162" s="17">
        <v>1</v>
      </c>
      <c r="I162" s="16">
        <v>40</v>
      </c>
      <c r="J162" s="41">
        <v>113</v>
      </c>
      <c r="K162" s="17">
        <v>1</v>
      </c>
      <c r="L162" s="16">
        <v>30</v>
      </c>
      <c r="M162" s="41">
        <v>95</v>
      </c>
      <c r="N162" s="17">
        <v>2</v>
      </c>
      <c r="O162" s="16">
        <v>0</v>
      </c>
      <c r="P162" s="41">
        <v>0</v>
      </c>
      <c r="Q162" s="17">
        <v>0</v>
      </c>
      <c r="R162" s="18">
        <v>573</v>
      </c>
      <c r="S162"/>
    </row>
    <row r="163" spans="1:19" x14ac:dyDescent="0.35">
      <c r="A163" s="20"/>
      <c r="B163" s="55" t="s">
        <v>230</v>
      </c>
      <c r="C163" s="16">
        <v>1</v>
      </c>
      <c r="D163" s="41">
        <v>8</v>
      </c>
      <c r="E163" s="17">
        <v>0</v>
      </c>
      <c r="F163" s="16">
        <v>3</v>
      </c>
      <c r="G163" s="41">
        <v>23</v>
      </c>
      <c r="H163" s="17">
        <v>1</v>
      </c>
      <c r="I163" s="16">
        <v>8</v>
      </c>
      <c r="J163" s="41">
        <v>28</v>
      </c>
      <c r="K163" s="17">
        <v>0</v>
      </c>
      <c r="L163" s="16">
        <v>5</v>
      </c>
      <c r="M163" s="41">
        <v>37</v>
      </c>
      <c r="N163" s="17">
        <v>1</v>
      </c>
      <c r="O163" s="16">
        <v>0</v>
      </c>
      <c r="P163" s="41">
        <v>0</v>
      </c>
      <c r="Q163" s="17">
        <v>0</v>
      </c>
      <c r="R163" s="18">
        <v>115</v>
      </c>
      <c r="S163"/>
    </row>
    <row r="164" spans="1:19" x14ac:dyDescent="0.35">
      <c r="A164" s="20"/>
      <c r="B164" s="55" t="s">
        <v>231</v>
      </c>
      <c r="C164" s="16">
        <v>1</v>
      </c>
      <c r="D164" s="41">
        <v>0</v>
      </c>
      <c r="E164" s="17">
        <v>0</v>
      </c>
      <c r="F164" s="16">
        <v>0</v>
      </c>
      <c r="G164" s="41">
        <v>0</v>
      </c>
      <c r="H164" s="17">
        <v>0</v>
      </c>
      <c r="I164" s="16">
        <v>1</v>
      </c>
      <c r="J164" s="41">
        <v>0</v>
      </c>
      <c r="K164" s="17">
        <v>0</v>
      </c>
      <c r="L164" s="16">
        <v>0</v>
      </c>
      <c r="M164" s="41">
        <v>1</v>
      </c>
      <c r="N164" s="17">
        <v>0</v>
      </c>
      <c r="O164" s="16">
        <v>0</v>
      </c>
      <c r="P164" s="41">
        <v>0</v>
      </c>
      <c r="Q164" s="17">
        <v>0</v>
      </c>
      <c r="R164" s="18">
        <v>3</v>
      </c>
      <c r="S164"/>
    </row>
    <row r="165" spans="1:19" x14ac:dyDescent="0.35">
      <c r="A165" s="20"/>
      <c r="B165" s="55" t="s">
        <v>232</v>
      </c>
      <c r="C165" s="16">
        <v>2</v>
      </c>
      <c r="D165" s="41">
        <v>7</v>
      </c>
      <c r="E165" s="17">
        <v>0</v>
      </c>
      <c r="F165" s="16">
        <v>0</v>
      </c>
      <c r="G165" s="41">
        <v>4</v>
      </c>
      <c r="H165" s="17">
        <v>0</v>
      </c>
      <c r="I165" s="16">
        <v>1</v>
      </c>
      <c r="J165" s="41">
        <v>9</v>
      </c>
      <c r="K165" s="17">
        <v>0</v>
      </c>
      <c r="L165" s="16">
        <v>4</v>
      </c>
      <c r="M165" s="41">
        <v>9</v>
      </c>
      <c r="N165" s="17">
        <v>0</v>
      </c>
      <c r="O165" s="16">
        <v>0</v>
      </c>
      <c r="P165" s="41">
        <v>0</v>
      </c>
      <c r="Q165" s="17">
        <v>0</v>
      </c>
      <c r="R165" s="18">
        <v>36</v>
      </c>
      <c r="S165"/>
    </row>
    <row r="166" spans="1:19" x14ac:dyDescent="0.35">
      <c r="A166" s="20"/>
      <c r="B166" s="55" t="s">
        <v>233</v>
      </c>
      <c r="C166" s="16">
        <v>0</v>
      </c>
      <c r="D166" s="41">
        <v>1</v>
      </c>
      <c r="E166" s="17">
        <v>0</v>
      </c>
      <c r="F166" s="16">
        <v>0</v>
      </c>
      <c r="G166" s="41">
        <v>0</v>
      </c>
      <c r="H166" s="17">
        <v>0</v>
      </c>
      <c r="I166" s="16">
        <v>0</v>
      </c>
      <c r="J166" s="41">
        <v>2</v>
      </c>
      <c r="K166" s="17">
        <v>0</v>
      </c>
      <c r="L166" s="16">
        <v>1</v>
      </c>
      <c r="M166" s="41">
        <v>0</v>
      </c>
      <c r="N166" s="17">
        <v>0</v>
      </c>
      <c r="O166" s="16">
        <v>0</v>
      </c>
      <c r="P166" s="41">
        <v>0</v>
      </c>
      <c r="Q166" s="17">
        <v>0</v>
      </c>
      <c r="R166" s="18">
        <v>4</v>
      </c>
      <c r="S166"/>
    </row>
    <row r="167" spans="1:19" x14ac:dyDescent="0.35">
      <c r="A167" s="20"/>
      <c r="B167" s="55" t="s">
        <v>234</v>
      </c>
      <c r="C167" s="16">
        <v>5</v>
      </c>
      <c r="D167" s="41">
        <v>2</v>
      </c>
      <c r="E167" s="17">
        <v>0</v>
      </c>
      <c r="F167" s="16">
        <v>13</v>
      </c>
      <c r="G167" s="41">
        <v>8</v>
      </c>
      <c r="H167" s="17">
        <v>0</v>
      </c>
      <c r="I167" s="16">
        <v>3</v>
      </c>
      <c r="J167" s="41">
        <v>6</v>
      </c>
      <c r="K167" s="17">
        <v>0</v>
      </c>
      <c r="L167" s="16">
        <v>16</v>
      </c>
      <c r="M167" s="41">
        <v>14</v>
      </c>
      <c r="N167" s="17">
        <v>1</v>
      </c>
      <c r="O167" s="16">
        <v>0</v>
      </c>
      <c r="P167" s="41">
        <v>0</v>
      </c>
      <c r="Q167" s="17">
        <v>0</v>
      </c>
      <c r="R167" s="18">
        <v>68</v>
      </c>
      <c r="S167"/>
    </row>
    <row r="168" spans="1:19" x14ac:dyDescent="0.35">
      <c r="A168" s="20"/>
      <c r="B168" s="55" t="s">
        <v>235</v>
      </c>
      <c r="C168" s="16">
        <v>0</v>
      </c>
      <c r="D168" s="41">
        <v>1</v>
      </c>
      <c r="E168" s="17">
        <v>0</v>
      </c>
      <c r="F168" s="16">
        <v>3</v>
      </c>
      <c r="G168" s="41">
        <v>5</v>
      </c>
      <c r="H168" s="17">
        <v>0</v>
      </c>
      <c r="I168" s="16">
        <v>5</v>
      </c>
      <c r="J168" s="41">
        <v>2</v>
      </c>
      <c r="K168" s="17">
        <v>0</v>
      </c>
      <c r="L168" s="16">
        <v>6</v>
      </c>
      <c r="M168" s="41">
        <v>7</v>
      </c>
      <c r="N168" s="17">
        <v>0</v>
      </c>
      <c r="O168" s="16">
        <v>0</v>
      </c>
      <c r="P168" s="41">
        <v>0</v>
      </c>
      <c r="Q168" s="17">
        <v>0</v>
      </c>
      <c r="R168" s="18">
        <v>29</v>
      </c>
      <c r="S168"/>
    </row>
    <row r="169" spans="1:19" x14ac:dyDescent="0.35">
      <c r="A169" s="20"/>
      <c r="B169" s="55" t="s">
        <v>236</v>
      </c>
      <c r="C169" s="16">
        <v>0</v>
      </c>
      <c r="D169" s="41">
        <v>1</v>
      </c>
      <c r="E169" s="17">
        <v>0</v>
      </c>
      <c r="F169" s="16">
        <v>0</v>
      </c>
      <c r="G169" s="41">
        <v>0</v>
      </c>
      <c r="H169" s="17">
        <v>0</v>
      </c>
      <c r="I169" s="16">
        <v>0</v>
      </c>
      <c r="J169" s="41">
        <v>1</v>
      </c>
      <c r="K169" s="17">
        <v>0</v>
      </c>
      <c r="L169" s="16">
        <v>0</v>
      </c>
      <c r="M169" s="41">
        <v>1</v>
      </c>
      <c r="N169" s="17">
        <v>0</v>
      </c>
      <c r="O169" s="16">
        <v>0</v>
      </c>
      <c r="P169" s="41">
        <v>0</v>
      </c>
      <c r="Q169" s="17">
        <v>0</v>
      </c>
      <c r="R169" s="18">
        <v>3</v>
      </c>
      <c r="S169"/>
    </row>
    <row r="170" spans="1:19" x14ac:dyDescent="0.35">
      <c r="A170" s="20"/>
      <c r="B170" s="55" t="s">
        <v>237</v>
      </c>
      <c r="C170" s="16">
        <v>0</v>
      </c>
      <c r="D170" s="41">
        <v>0</v>
      </c>
      <c r="E170" s="17">
        <v>0</v>
      </c>
      <c r="F170" s="16">
        <v>0</v>
      </c>
      <c r="G170" s="41">
        <v>1</v>
      </c>
      <c r="H170" s="17">
        <v>0</v>
      </c>
      <c r="I170" s="16">
        <v>0</v>
      </c>
      <c r="J170" s="41">
        <v>1</v>
      </c>
      <c r="K170" s="17">
        <v>0</v>
      </c>
      <c r="L170" s="16">
        <v>0</v>
      </c>
      <c r="M170" s="41">
        <v>1</v>
      </c>
      <c r="N170" s="17">
        <v>0</v>
      </c>
      <c r="O170" s="16">
        <v>0</v>
      </c>
      <c r="P170" s="41">
        <v>0</v>
      </c>
      <c r="Q170" s="17">
        <v>0</v>
      </c>
      <c r="R170" s="18">
        <v>3</v>
      </c>
      <c r="S170"/>
    </row>
    <row r="171" spans="1:19" ht="31" x14ac:dyDescent="0.35">
      <c r="A171" s="20"/>
      <c r="B171" s="55" t="s">
        <v>269</v>
      </c>
      <c r="C171" s="16">
        <v>0</v>
      </c>
      <c r="D171" s="41">
        <v>0</v>
      </c>
      <c r="E171" s="17">
        <v>0</v>
      </c>
      <c r="F171" s="16">
        <v>0</v>
      </c>
      <c r="G171" s="41">
        <v>0</v>
      </c>
      <c r="H171" s="17">
        <v>0</v>
      </c>
      <c r="I171" s="16">
        <v>0</v>
      </c>
      <c r="J171" s="41">
        <v>0</v>
      </c>
      <c r="K171" s="17">
        <v>0</v>
      </c>
      <c r="L171" s="16">
        <v>0</v>
      </c>
      <c r="M171" s="41">
        <v>1</v>
      </c>
      <c r="N171" s="17">
        <v>0</v>
      </c>
      <c r="O171" s="16">
        <v>0</v>
      </c>
      <c r="P171" s="41">
        <v>0</v>
      </c>
      <c r="Q171" s="17">
        <v>0</v>
      </c>
      <c r="R171" s="18">
        <v>1</v>
      </c>
      <c r="S171"/>
    </row>
    <row r="172" spans="1:19" x14ac:dyDescent="0.35">
      <c r="A172" s="20"/>
      <c r="B172" s="55" t="s">
        <v>238</v>
      </c>
      <c r="C172" s="16">
        <v>0</v>
      </c>
      <c r="D172" s="41">
        <v>6</v>
      </c>
      <c r="E172" s="17">
        <v>0</v>
      </c>
      <c r="F172" s="16">
        <v>1</v>
      </c>
      <c r="G172" s="41">
        <v>0</v>
      </c>
      <c r="H172" s="17">
        <v>1</v>
      </c>
      <c r="I172" s="16">
        <v>0</v>
      </c>
      <c r="J172" s="41">
        <v>5</v>
      </c>
      <c r="K172" s="17">
        <v>0</v>
      </c>
      <c r="L172" s="16">
        <v>1</v>
      </c>
      <c r="M172" s="41">
        <v>9</v>
      </c>
      <c r="N172" s="17">
        <v>0</v>
      </c>
      <c r="O172" s="16">
        <v>0</v>
      </c>
      <c r="P172" s="41">
        <v>0</v>
      </c>
      <c r="Q172" s="17">
        <v>0</v>
      </c>
      <c r="R172" s="18">
        <v>23</v>
      </c>
      <c r="S172"/>
    </row>
    <row r="173" spans="1:19" x14ac:dyDescent="0.35">
      <c r="A173" s="12" t="s">
        <v>49</v>
      </c>
      <c r="B173" s="59"/>
      <c r="C173" s="19">
        <f>SUM(C115:C172)</f>
        <v>562</v>
      </c>
      <c r="D173" s="70">
        <f t="shared" ref="D173:R173" si="5">SUM(D115:D172)</f>
        <v>674</v>
      </c>
      <c r="E173" s="71">
        <f t="shared" si="5"/>
        <v>11</v>
      </c>
      <c r="F173" s="19">
        <f t="shared" si="5"/>
        <v>496</v>
      </c>
      <c r="G173" s="70">
        <f t="shared" si="5"/>
        <v>634</v>
      </c>
      <c r="H173" s="71">
        <f t="shared" si="5"/>
        <v>14</v>
      </c>
      <c r="I173" s="19">
        <f t="shared" si="5"/>
        <v>597</v>
      </c>
      <c r="J173" s="70">
        <f t="shared" si="5"/>
        <v>689</v>
      </c>
      <c r="K173" s="71">
        <f t="shared" si="5"/>
        <v>24</v>
      </c>
      <c r="L173" s="19">
        <f t="shared" si="5"/>
        <v>704</v>
      </c>
      <c r="M173" s="70">
        <f t="shared" si="5"/>
        <v>818</v>
      </c>
      <c r="N173" s="71">
        <f t="shared" si="5"/>
        <v>39</v>
      </c>
      <c r="O173" s="19">
        <f t="shared" si="5"/>
        <v>20</v>
      </c>
      <c r="P173" s="70">
        <f t="shared" si="5"/>
        <v>21</v>
      </c>
      <c r="Q173" s="71">
        <f t="shared" si="5"/>
        <v>2</v>
      </c>
      <c r="R173" s="13">
        <f t="shared" si="5"/>
        <v>5305</v>
      </c>
      <c r="S173"/>
    </row>
    <row r="174" spans="1:19" ht="31" x14ac:dyDescent="0.35">
      <c r="A174" s="38" t="s">
        <v>245</v>
      </c>
      <c r="B174" s="55" t="s">
        <v>239</v>
      </c>
      <c r="C174" s="16">
        <v>0</v>
      </c>
      <c r="D174" s="41">
        <v>0</v>
      </c>
      <c r="E174" s="17">
        <v>0</v>
      </c>
      <c r="F174" s="16">
        <v>0</v>
      </c>
      <c r="G174" s="41">
        <v>0</v>
      </c>
      <c r="H174" s="17">
        <v>0</v>
      </c>
      <c r="I174" s="16">
        <v>0</v>
      </c>
      <c r="J174" s="41">
        <v>0</v>
      </c>
      <c r="K174" s="17">
        <v>0</v>
      </c>
      <c r="L174" s="16">
        <v>0</v>
      </c>
      <c r="M174" s="41">
        <v>0</v>
      </c>
      <c r="N174" s="17">
        <v>0</v>
      </c>
      <c r="O174" s="16">
        <v>9</v>
      </c>
      <c r="P174" s="41">
        <v>6</v>
      </c>
      <c r="Q174" s="17">
        <v>2</v>
      </c>
      <c r="R174" s="18">
        <v>17</v>
      </c>
      <c r="S174"/>
    </row>
    <row r="175" spans="1:19" ht="31" x14ac:dyDescent="0.35">
      <c r="A175" s="20"/>
      <c r="B175" s="55" t="s">
        <v>240</v>
      </c>
      <c r="C175" s="16">
        <v>0</v>
      </c>
      <c r="D175" s="41">
        <v>0</v>
      </c>
      <c r="E175" s="17">
        <v>0</v>
      </c>
      <c r="F175" s="16">
        <v>0</v>
      </c>
      <c r="G175" s="41">
        <v>0</v>
      </c>
      <c r="H175" s="17">
        <v>0</v>
      </c>
      <c r="I175" s="16">
        <v>0</v>
      </c>
      <c r="J175" s="41">
        <v>0</v>
      </c>
      <c r="K175" s="17">
        <v>0</v>
      </c>
      <c r="L175" s="16">
        <v>0</v>
      </c>
      <c r="M175" s="41">
        <v>0</v>
      </c>
      <c r="N175" s="17">
        <v>0</v>
      </c>
      <c r="O175" s="16">
        <v>12</v>
      </c>
      <c r="P175" s="41">
        <v>27</v>
      </c>
      <c r="Q175" s="17">
        <v>4</v>
      </c>
      <c r="R175" s="18">
        <v>43</v>
      </c>
      <c r="S175"/>
    </row>
    <row r="176" spans="1:19" x14ac:dyDescent="0.35">
      <c r="A176" s="20"/>
      <c r="B176" s="55" t="s">
        <v>241</v>
      </c>
      <c r="C176" s="16">
        <v>0</v>
      </c>
      <c r="D176" s="41">
        <v>0</v>
      </c>
      <c r="E176" s="17">
        <v>0</v>
      </c>
      <c r="F176" s="16">
        <v>0</v>
      </c>
      <c r="G176" s="41">
        <v>0</v>
      </c>
      <c r="H176" s="17">
        <v>0</v>
      </c>
      <c r="I176" s="16">
        <v>0</v>
      </c>
      <c r="J176" s="41">
        <v>0</v>
      </c>
      <c r="K176" s="17">
        <v>0</v>
      </c>
      <c r="L176" s="16">
        <v>0</v>
      </c>
      <c r="M176" s="41">
        <v>0</v>
      </c>
      <c r="N176" s="17">
        <v>0</v>
      </c>
      <c r="O176" s="16">
        <v>21</v>
      </c>
      <c r="P176" s="41">
        <v>15</v>
      </c>
      <c r="Q176" s="17">
        <v>0</v>
      </c>
      <c r="R176" s="18">
        <v>36</v>
      </c>
      <c r="S176"/>
    </row>
    <row r="177" spans="1:19" ht="31" x14ac:dyDescent="0.35">
      <c r="A177" s="20"/>
      <c r="B177" s="55" t="s">
        <v>242</v>
      </c>
      <c r="C177" s="16">
        <v>0</v>
      </c>
      <c r="D177" s="41">
        <v>0</v>
      </c>
      <c r="E177" s="17">
        <v>0</v>
      </c>
      <c r="F177" s="16">
        <v>0</v>
      </c>
      <c r="G177" s="41">
        <v>0</v>
      </c>
      <c r="H177" s="17">
        <v>0</v>
      </c>
      <c r="I177" s="16">
        <v>0</v>
      </c>
      <c r="J177" s="41">
        <v>0</v>
      </c>
      <c r="K177" s="17">
        <v>0</v>
      </c>
      <c r="L177" s="16">
        <v>0</v>
      </c>
      <c r="M177" s="41">
        <v>0</v>
      </c>
      <c r="N177" s="17">
        <v>0</v>
      </c>
      <c r="O177" s="16">
        <v>2</v>
      </c>
      <c r="P177" s="41">
        <v>3</v>
      </c>
      <c r="Q177" s="17">
        <v>0</v>
      </c>
      <c r="R177" s="18">
        <v>5</v>
      </c>
      <c r="S177"/>
    </row>
    <row r="178" spans="1:19" ht="31" x14ac:dyDescent="0.35">
      <c r="A178" s="20"/>
      <c r="B178" s="55" t="s">
        <v>243</v>
      </c>
      <c r="C178" s="16">
        <v>0</v>
      </c>
      <c r="D178" s="41">
        <v>0</v>
      </c>
      <c r="E178" s="17">
        <v>0</v>
      </c>
      <c r="F178" s="16">
        <v>0</v>
      </c>
      <c r="G178" s="41">
        <v>0</v>
      </c>
      <c r="H178" s="17">
        <v>0</v>
      </c>
      <c r="I178" s="16">
        <v>0</v>
      </c>
      <c r="J178" s="41">
        <v>0</v>
      </c>
      <c r="K178" s="17">
        <v>0</v>
      </c>
      <c r="L178" s="16">
        <v>0</v>
      </c>
      <c r="M178" s="41">
        <v>0</v>
      </c>
      <c r="N178" s="17">
        <v>0</v>
      </c>
      <c r="O178" s="16">
        <v>36</v>
      </c>
      <c r="P178" s="41">
        <v>39</v>
      </c>
      <c r="Q178" s="17">
        <v>1</v>
      </c>
      <c r="R178" s="18">
        <v>76</v>
      </c>
      <c r="S178"/>
    </row>
    <row r="179" spans="1:19" x14ac:dyDescent="0.35">
      <c r="A179" s="12" t="s">
        <v>246</v>
      </c>
      <c r="B179" s="59"/>
      <c r="C179" s="19">
        <f>SUM(C174:C178)</f>
        <v>0</v>
      </c>
      <c r="D179" s="70">
        <f t="shared" ref="D179:R179" si="6">SUM(D174:D178)</f>
        <v>0</v>
      </c>
      <c r="E179" s="71">
        <f t="shared" si="6"/>
        <v>0</v>
      </c>
      <c r="F179" s="19">
        <f t="shared" si="6"/>
        <v>0</v>
      </c>
      <c r="G179" s="70">
        <f t="shared" si="6"/>
        <v>0</v>
      </c>
      <c r="H179" s="71">
        <f t="shared" si="6"/>
        <v>0</v>
      </c>
      <c r="I179" s="19">
        <f t="shared" si="6"/>
        <v>0</v>
      </c>
      <c r="J179" s="70">
        <f t="shared" si="6"/>
        <v>0</v>
      </c>
      <c r="K179" s="71">
        <f t="shared" si="6"/>
        <v>0</v>
      </c>
      <c r="L179" s="19">
        <f t="shared" si="6"/>
        <v>0</v>
      </c>
      <c r="M179" s="70">
        <f t="shared" si="6"/>
        <v>0</v>
      </c>
      <c r="N179" s="71">
        <f t="shared" si="6"/>
        <v>0</v>
      </c>
      <c r="O179" s="19">
        <f t="shared" si="6"/>
        <v>80</v>
      </c>
      <c r="P179" s="70">
        <f t="shared" si="6"/>
        <v>90</v>
      </c>
      <c r="Q179" s="71">
        <f t="shared" si="6"/>
        <v>7</v>
      </c>
      <c r="R179" s="13">
        <f t="shared" si="6"/>
        <v>177</v>
      </c>
      <c r="S179"/>
    </row>
    <row r="180" spans="1:19" x14ac:dyDescent="0.35">
      <c r="A180" s="12" t="s">
        <v>38</v>
      </c>
      <c r="B180" s="59"/>
      <c r="C180" s="19">
        <f>C37+C56+C74+C93+C114+C173+C179</f>
        <v>3220</v>
      </c>
      <c r="D180" s="70">
        <f t="shared" ref="D180:R180" si="7">D37+D56+D74+D93+D114+D173+D179</f>
        <v>2507</v>
      </c>
      <c r="E180" s="71">
        <f t="shared" si="7"/>
        <v>31</v>
      </c>
      <c r="F180" s="19">
        <f t="shared" si="7"/>
        <v>3083</v>
      </c>
      <c r="G180" s="70">
        <f t="shared" si="7"/>
        <v>2535</v>
      </c>
      <c r="H180" s="71">
        <f t="shared" si="7"/>
        <v>68</v>
      </c>
      <c r="I180" s="19">
        <f t="shared" si="7"/>
        <v>3218</v>
      </c>
      <c r="J180" s="70">
        <f t="shared" si="7"/>
        <v>2611</v>
      </c>
      <c r="K180" s="71">
        <f t="shared" si="7"/>
        <v>99</v>
      </c>
      <c r="L180" s="19">
        <f t="shared" si="7"/>
        <v>4281</v>
      </c>
      <c r="M180" s="70">
        <f t="shared" si="7"/>
        <v>3547</v>
      </c>
      <c r="N180" s="71">
        <f t="shared" si="7"/>
        <v>159</v>
      </c>
      <c r="O180" s="19">
        <f t="shared" si="7"/>
        <v>116</v>
      </c>
      <c r="P180" s="70">
        <f t="shared" si="7"/>
        <v>143</v>
      </c>
      <c r="Q180" s="71">
        <f t="shared" si="7"/>
        <v>10</v>
      </c>
      <c r="R180" s="13">
        <f t="shared" si="7"/>
        <v>25628</v>
      </c>
      <c r="S180"/>
    </row>
    <row r="181" spans="1:19" x14ac:dyDescent="0.35">
      <c r="A181"/>
      <c r="B181" s="60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1:19" x14ac:dyDescent="0.35">
      <c r="A182"/>
      <c r="B182" s="60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1:19" x14ac:dyDescent="0.35">
      <c r="A183" t="s">
        <v>274</v>
      </c>
      <c r="B183" s="60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1:19" x14ac:dyDescent="0.35">
      <c r="A184"/>
      <c r="B184" s="60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1:19" x14ac:dyDescent="0.35">
      <c r="A185"/>
      <c r="B185" s="60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1:19" x14ac:dyDescent="0.35">
      <c r="A186"/>
      <c r="B186" s="60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1:19" x14ac:dyDescent="0.35">
      <c r="A187"/>
      <c r="B187" s="60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1:19" x14ac:dyDescent="0.35">
      <c r="A188"/>
      <c r="B188" s="60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1:19" x14ac:dyDescent="0.35">
      <c r="A189"/>
      <c r="B189" s="60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1:19" x14ac:dyDescent="0.35">
      <c r="A190"/>
      <c r="B190" s="6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1:19" x14ac:dyDescent="0.35">
      <c r="A191"/>
      <c r="B191" s="60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1:19" x14ac:dyDescent="0.35">
      <c r="A192"/>
      <c r="B192" s="60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1:19" x14ac:dyDescent="0.35">
      <c r="A193"/>
      <c r="B193" s="60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1:19" x14ac:dyDescent="0.35">
      <c r="A194"/>
      <c r="B194" s="60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1:19" x14ac:dyDescent="0.35">
      <c r="A195"/>
      <c r="B195" s="60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1:19" x14ac:dyDescent="0.35">
      <c r="A196"/>
      <c r="B196" s="60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1:19" x14ac:dyDescent="0.35">
      <c r="A197"/>
      <c r="B197" s="60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1:19" x14ac:dyDescent="0.35">
      <c r="A198"/>
      <c r="B198" s="60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1:19" x14ac:dyDescent="0.35">
      <c r="A199"/>
      <c r="B199" s="60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1:19" x14ac:dyDescent="0.35">
      <c r="A200"/>
      <c r="B200" s="6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1:19" x14ac:dyDescent="0.35">
      <c r="A201"/>
      <c r="B201" s="60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1:19" x14ac:dyDescent="0.35">
      <c r="A202"/>
      <c r="B202" s="60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1:19" x14ac:dyDescent="0.35">
      <c r="A203"/>
      <c r="B203" s="60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1:19" x14ac:dyDescent="0.35">
      <c r="A204"/>
      <c r="B204" s="60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19" x14ac:dyDescent="0.35">
      <c r="A205"/>
      <c r="B205" s="60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19" x14ac:dyDescent="0.35">
      <c r="A206"/>
      <c r="B206" s="60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1:19" x14ac:dyDescent="0.35">
      <c r="A207"/>
      <c r="B207" s="60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1:19" x14ac:dyDescent="0.35">
      <c r="A208"/>
      <c r="B208" s="60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1:19" x14ac:dyDescent="0.35">
      <c r="A209"/>
      <c r="B209" s="60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1:19" x14ac:dyDescent="0.35">
      <c r="A210"/>
      <c r="B210" s="6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1:19" x14ac:dyDescent="0.35">
      <c r="A211"/>
      <c r="B211" s="60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1:19" x14ac:dyDescent="0.35">
      <c r="A212"/>
      <c r="B212" s="60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1:19" x14ac:dyDescent="0.35">
      <c r="A213"/>
      <c r="B213" s="60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1:19" x14ac:dyDescent="0.35">
      <c r="A214"/>
      <c r="B214" s="60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1:19" x14ac:dyDescent="0.35">
      <c r="A215"/>
      <c r="B215" s="60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1:19" x14ac:dyDescent="0.35">
      <c r="A216"/>
      <c r="B216" s="60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1:19" x14ac:dyDescent="0.35">
      <c r="A217"/>
      <c r="B217" s="60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1:19" x14ac:dyDescent="0.35">
      <c r="A218"/>
      <c r="B218" s="60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1:19" x14ac:dyDescent="0.35">
      <c r="A219"/>
      <c r="B219" s="60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1:19" x14ac:dyDescent="0.35">
      <c r="A220"/>
      <c r="B220" s="6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1:19" x14ac:dyDescent="0.35">
      <c r="A221"/>
      <c r="B221" s="60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1:19" x14ac:dyDescent="0.35">
      <c r="A222"/>
      <c r="B222" s="60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1:19" x14ac:dyDescent="0.35">
      <c r="A223"/>
      <c r="B223" s="60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1:19" x14ac:dyDescent="0.35">
      <c r="A224"/>
      <c r="B224" s="60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1:19" x14ac:dyDescent="0.35">
      <c r="A225"/>
      <c r="B225" s="60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1:19" x14ac:dyDescent="0.35">
      <c r="A226"/>
      <c r="B226" s="60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1:19" x14ac:dyDescent="0.35">
      <c r="A227"/>
      <c r="B227" s="60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1:19" x14ac:dyDescent="0.35">
      <c r="A228"/>
      <c r="B228" s="60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1:19" x14ac:dyDescent="0.35">
      <c r="A229"/>
      <c r="B229" s="60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1:19" x14ac:dyDescent="0.35">
      <c r="A230"/>
      <c r="B230" s="6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1:19" x14ac:dyDescent="0.35">
      <c r="A231"/>
      <c r="B231" s="60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1:19" x14ac:dyDescent="0.35">
      <c r="A232"/>
      <c r="B232" s="60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1:19" x14ac:dyDescent="0.35">
      <c r="A233"/>
      <c r="B233" s="60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1:19" x14ac:dyDescent="0.35">
      <c r="A234"/>
      <c r="B234" s="60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1:19" x14ac:dyDescent="0.35">
      <c r="A235"/>
      <c r="B235" s="60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1:19" x14ac:dyDescent="0.35">
      <c r="A236"/>
      <c r="B236" s="60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1:19" x14ac:dyDescent="0.35">
      <c r="A237"/>
      <c r="B237" s="60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1:19" x14ac:dyDescent="0.35">
      <c r="A238"/>
      <c r="B238" s="60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1:19" x14ac:dyDescent="0.35">
      <c r="A239"/>
      <c r="B239" s="60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1:19" x14ac:dyDescent="0.35">
      <c r="A240"/>
      <c r="B240" s="6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1:19" x14ac:dyDescent="0.35">
      <c r="A241"/>
      <c r="B241" s="60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1:19" x14ac:dyDescent="0.35">
      <c r="A242"/>
      <c r="B242" s="60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1:19" x14ac:dyDescent="0.35">
      <c r="A243"/>
      <c r="B243" s="60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1:19" x14ac:dyDescent="0.35">
      <c r="A244"/>
      <c r="B244" s="60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1:19" x14ac:dyDescent="0.35">
      <c r="A245"/>
      <c r="B245" s="60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1:19" x14ac:dyDescent="0.35">
      <c r="A246"/>
      <c r="B246" s="60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1:19" x14ac:dyDescent="0.35">
      <c r="A247"/>
      <c r="B247" s="60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1:19" x14ac:dyDescent="0.35">
      <c r="A248"/>
      <c r="B248" s="60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1:19" x14ac:dyDescent="0.35">
      <c r="A249"/>
      <c r="B249" s="60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1:19" x14ac:dyDescent="0.35">
      <c r="A250"/>
      <c r="B250" s="6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1:19" x14ac:dyDescent="0.35">
      <c r="A251"/>
      <c r="B251" s="60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1:19" x14ac:dyDescent="0.35">
      <c r="A252"/>
      <c r="B252" s="60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1:19" x14ac:dyDescent="0.35">
      <c r="A253"/>
      <c r="B253" s="60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1:19" x14ac:dyDescent="0.35">
      <c r="A254"/>
      <c r="B254" s="60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1:19" x14ac:dyDescent="0.35">
      <c r="A255"/>
      <c r="B255" s="60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1:19" x14ac:dyDescent="0.35">
      <c r="A256"/>
      <c r="B256" s="60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1:19" x14ac:dyDescent="0.35">
      <c r="A257"/>
      <c r="B257" s="60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1:19" x14ac:dyDescent="0.35">
      <c r="A258"/>
      <c r="B258" s="60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1:19" x14ac:dyDescent="0.35">
      <c r="A259"/>
      <c r="B259" s="60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1:19" x14ac:dyDescent="0.35">
      <c r="A260"/>
      <c r="B260" s="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1:19" x14ac:dyDescent="0.35">
      <c r="A261"/>
      <c r="B261" s="60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1:19" x14ac:dyDescent="0.35">
      <c r="A262"/>
      <c r="B262" s="60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1:19" x14ac:dyDescent="0.35">
      <c r="A263"/>
      <c r="B263" s="60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1:19" x14ac:dyDescent="0.35">
      <c r="A264"/>
      <c r="B264" s="60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1:19" x14ac:dyDescent="0.35">
      <c r="A265"/>
      <c r="B265" s="60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1:19" x14ac:dyDescent="0.35">
      <c r="A266"/>
      <c r="B266" s="60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1:19" x14ac:dyDescent="0.35">
      <c r="A267"/>
      <c r="B267" s="60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1:19" x14ac:dyDescent="0.35">
      <c r="A268"/>
      <c r="B268" s="60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1:19" x14ac:dyDescent="0.35">
      <c r="A269"/>
      <c r="B269" s="60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1:19" x14ac:dyDescent="0.35">
      <c r="A270"/>
      <c r="B270" s="6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1:19" x14ac:dyDescent="0.35">
      <c r="A271"/>
      <c r="B271" s="60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1:19" x14ac:dyDescent="0.35">
      <c r="A272"/>
      <c r="B272" s="60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1:19" x14ac:dyDescent="0.35">
      <c r="A273"/>
      <c r="B273" s="60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1:19" x14ac:dyDescent="0.35">
      <c r="A274"/>
      <c r="B274" s="60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</row>
    <row r="275" spans="1:19" x14ac:dyDescent="0.35">
      <c r="A275"/>
      <c r="B275" s="60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</row>
    <row r="276" spans="1:19" x14ac:dyDescent="0.35">
      <c r="A276"/>
      <c r="B276" s="60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</row>
    <row r="277" spans="1:19" x14ac:dyDescent="0.35">
      <c r="A277"/>
      <c r="B277" s="60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</row>
    <row r="278" spans="1:19" x14ac:dyDescent="0.35">
      <c r="A278"/>
      <c r="B278" s="60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</row>
    <row r="279" spans="1:19" x14ac:dyDescent="0.35">
      <c r="A279"/>
      <c r="B279" s="60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</row>
    <row r="280" spans="1:19" x14ac:dyDescent="0.35">
      <c r="A280"/>
      <c r="B280" s="6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</row>
    <row r="281" spans="1:19" x14ac:dyDescent="0.35">
      <c r="A281"/>
      <c r="B281" s="60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</row>
    <row r="282" spans="1:19" x14ac:dyDescent="0.35">
      <c r="A282"/>
      <c r="B282" s="60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</row>
    <row r="283" spans="1:19" x14ac:dyDescent="0.35">
      <c r="A283"/>
      <c r="B283" s="60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</row>
    <row r="284" spans="1:19" x14ac:dyDescent="0.35">
      <c r="A284"/>
      <c r="B284" s="60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</row>
    <row r="285" spans="1:19" x14ac:dyDescent="0.35">
      <c r="A285"/>
      <c r="B285" s="60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</row>
    <row r="286" spans="1:19" x14ac:dyDescent="0.35">
      <c r="A286"/>
      <c r="B286" s="60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</row>
    <row r="287" spans="1:19" x14ac:dyDescent="0.35">
      <c r="A287"/>
      <c r="B287" s="60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</row>
    <row r="288" spans="1:19" x14ac:dyDescent="0.35">
      <c r="A288"/>
      <c r="B288" s="60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</row>
    <row r="289" spans="1:19" x14ac:dyDescent="0.35">
      <c r="A289"/>
      <c r="B289" s="60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</row>
    <row r="290" spans="1:19" x14ac:dyDescent="0.35">
      <c r="A290"/>
      <c r="B290" s="6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</row>
    <row r="291" spans="1:19" x14ac:dyDescent="0.35">
      <c r="A291"/>
      <c r="B291" s="60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</row>
    <row r="292" spans="1:19" x14ac:dyDescent="0.35">
      <c r="A292"/>
      <c r="B292" s="60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</row>
    <row r="293" spans="1:19" x14ac:dyDescent="0.35">
      <c r="A293"/>
      <c r="B293" s="60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</row>
    <row r="294" spans="1:19" x14ac:dyDescent="0.35">
      <c r="A294"/>
      <c r="B294" s="60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</row>
    <row r="295" spans="1:19" x14ac:dyDescent="0.35">
      <c r="A295"/>
      <c r="B295" s="60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</row>
    <row r="296" spans="1:19" x14ac:dyDescent="0.35">
      <c r="A296"/>
      <c r="B296" s="60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</row>
    <row r="297" spans="1:19" x14ac:dyDescent="0.35">
      <c r="A297"/>
      <c r="B297" s="60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</row>
    <row r="298" spans="1:19" x14ac:dyDescent="0.35">
      <c r="A298"/>
      <c r="B298" s="60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</row>
    <row r="299" spans="1:19" x14ac:dyDescent="0.35">
      <c r="A299"/>
      <c r="B299" s="60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</row>
    <row r="300" spans="1:19" x14ac:dyDescent="0.35">
      <c r="A300"/>
      <c r="B300" s="6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</row>
    <row r="301" spans="1:19" x14ac:dyDescent="0.35">
      <c r="A301"/>
      <c r="B301" s="60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</row>
    <row r="302" spans="1:19" x14ac:dyDescent="0.35">
      <c r="A302"/>
      <c r="B302" s="60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</row>
    <row r="303" spans="1:19" x14ac:dyDescent="0.35">
      <c r="A303"/>
      <c r="B303" s="60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</row>
    <row r="304" spans="1:19" x14ac:dyDescent="0.35">
      <c r="A304"/>
      <c r="B304" s="60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</row>
    <row r="305" spans="1:19" x14ac:dyDescent="0.35">
      <c r="A305"/>
      <c r="B305" s="60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</row>
    <row r="306" spans="1:19" x14ac:dyDescent="0.35">
      <c r="A306"/>
      <c r="B306" s="60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1:19" x14ac:dyDescent="0.35">
      <c r="A307"/>
      <c r="B307" s="60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1:19" x14ac:dyDescent="0.35">
      <c r="A308"/>
      <c r="B308" s="60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1:19" x14ac:dyDescent="0.35">
      <c r="A309"/>
      <c r="B309" s="60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1:19" x14ac:dyDescent="0.35">
      <c r="A310"/>
      <c r="B310" s="6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1:19" x14ac:dyDescent="0.35">
      <c r="A311"/>
      <c r="B311" s="60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1:19" x14ac:dyDescent="0.35">
      <c r="A312"/>
      <c r="B312" s="60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1:19" x14ac:dyDescent="0.35">
      <c r="A313"/>
      <c r="B313" s="60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1:19" x14ac:dyDescent="0.35">
      <c r="A314"/>
      <c r="B314" s="60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1:19" x14ac:dyDescent="0.35">
      <c r="A315"/>
      <c r="B315" s="60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1:19" x14ac:dyDescent="0.35">
      <c r="A316"/>
      <c r="B316" s="60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1:19" x14ac:dyDescent="0.35">
      <c r="A317"/>
      <c r="B317" s="60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1:19" x14ac:dyDescent="0.35">
      <c r="A318"/>
      <c r="B318" s="60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19" spans="1:19" x14ac:dyDescent="0.35">
      <c r="A319"/>
      <c r="B319" s="60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</row>
    <row r="320" spans="1:19" x14ac:dyDescent="0.35">
      <c r="A320"/>
      <c r="B320" s="6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1:19" x14ac:dyDescent="0.35">
      <c r="A321"/>
      <c r="B321" s="60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</row>
    <row r="322" spans="1:19" x14ac:dyDescent="0.35">
      <c r="A322"/>
      <c r="B322" s="60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</row>
    <row r="323" spans="1:19" x14ac:dyDescent="0.35">
      <c r="A323"/>
      <c r="B323" s="60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</row>
    <row r="324" spans="1:19" x14ac:dyDescent="0.35">
      <c r="A324"/>
      <c r="B324" s="60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</row>
    <row r="325" spans="1:19" x14ac:dyDescent="0.35">
      <c r="A325"/>
      <c r="B325" s="60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</row>
    <row r="326" spans="1:19" x14ac:dyDescent="0.35">
      <c r="A326"/>
      <c r="B326" s="60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</row>
    <row r="327" spans="1:19" x14ac:dyDescent="0.35">
      <c r="A327"/>
      <c r="B327" s="60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</row>
    <row r="328" spans="1:19" x14ac:dyDescent="0.35">
      <c r="A328"/>
      <c r="B328" s="60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</row>
    <row r="329" spans="1:19" x14ac:dyDescent="0.35">
      <c r="A329"/>
      <c r="B329" s="60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</row>
    <row r="330" spans="1:19" x14ac:dyDescent="0.35">
      <c r="A330"/>
      <c r="B330" s="6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</row>
    <row r="331" spans="1:19" x14ac:dyDescent="0.35">
      <c r="A331"/>
      <c r="B331" s="60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</row>
    <row r="332" spans="1:19" x14ac:dyDescent="0.35">
      <c r="A332"/>
      <c r="B332" s="60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</row>
    <row r="333" spans="1:19" x14ac:dyDescent="0.35">
      <c r="A333"/>
      <c r="B333" s="60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</row>
    <row r="334" spans="1:19" x14ac:dyDescent="0.35">
      <c r="A334"/>
      <c r="B334" s="60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</row>
    <row r="335" spans="1:19" x14ac:dyDescent="0.35">
      <c r="A335"/>
      <c r="B335" s="60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</row>
    <row r="336" spans="1:19" x14ac:dyDescent="0.35">
      <c r="A336"/>
      <c r="B336" s="60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</row>
    <row r="337" spans="1:19" x14ac:dyDescent="0.35">
      <c r="A337"/>
      <c r="B337" s="60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</row>
    <row r="338" spans="1:19" x14ac:dyDescent="0.35">
      <c r="A338"/>
      <c r="B338" s="60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</row>
    <row r="339" spans="1:19" x14ac:dyDescent="0.35">
      <c r="A339"/>
      <c r="B339" s="60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</row>
    <row r="340" spans="1:19" x14ac:dyDescent="0.35">
      <c r="A340"/>
      <c r="B340" s="6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</row>
    <row r="341" spans="1:19" x14ac:dyDescent="0.35">
      <c r="A341"/>
      <c r="B341" s="60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</row>
    <row r="342" spans="1:19" x14ac:dyDescent="0.35">
      <c r="A342"/>
      <c r="B342" s="60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</row>
    <row r="343" spans="1:19" x14ac:dyDescent="0.35">
      <c r="A343"/>
      <c r="B343" s="60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</row>
    <row r="344" spans="1:19" x14ac:dyDescent="0.35">
      <c r="A344"/>
      <c r="B344" s="60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</row>
    <row r="345" spans="1:19" x14ac:dyDescent="0.35">
      <c r="A345"/>
      <c r="B345" s="60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</row>
    <row r="346" spans="1:19" x14ac:dyDescent="0.35">
      <c r="A346"/>
      <c r="B346" s="60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</row>
    <row r="347" spans="1:19" x14ac:dyDescent="0.35">
      <c r="A347"/>
      <c r="B347" s="60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</row>
    <row r="348" spans="1:19" x14ac:dyDescent="0.35">
      <c r="A348"/>
      <c r="B348" s="60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</row>
    <row r="349" spans="1:19" x14ac:dyDescent="0.35">
      <c r="A349"/>
      <c r="B349" s="60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1:19" x14ac:dyDescent="0.35">
      <c r="A350"/>
      <c r="B350" s="6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1:19" x14ac:dyDescent="0.35">
      <c r="A351"/>
      <c r="B351" s="60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1:19" x14ac:dyDescent="0.35">
      <c r="A352"/>
      <c r="B352" s="60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1:19" x14ac:dyDescent="0.35">
      <c r="A353"/>
      <c r="B353" s="60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1:19" x14ac:dyDescent="0.35">
      <c r="A354"/>
      <c r="B354" s="60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1:19" x14ac:dyDescent="0.35">
      <c r="A355"/>
      <c r="B355" s="60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1:19" x14ac:dyDescent="0.35">
      <c r="A356"/>
      <c r="B356" s="60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1:19" x14ac:dyDescent="0.35">
      <c r="A357"/>
      <c r="B357" s="60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1:19" x14ac:dyDescent="0.35">
      <c r="A358"/>
      <c r="B358" s="60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1:19" x14ac:dyDescent="0.35">
      <c r="A359"/>
      <c r="B359" s="60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1:19" x14ac:dyDescent="0.35">
      <c r="A360"/>
      <c r="B360" s="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1:19" x14ac:dyDescent="0.35">
      <c r="A361"/>
      <c r="B361" s="60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1:19" x14ac:dyDescent="0.35">
      <c r="A362"/>
      <c r="B362" s="60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1:19" x14ac:dyDescent="0.35">
      <c r="A363"/>
      <c r="B363" s="60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1:19" x14ac:dyDescent="0.35">
      <c r="A364"/>
      <c r="B364" s="60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1:19" x14ac:dyDescent="0.35">
      <c r="A365"/>
      <c r="B365" s="60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  <row r="366" spans="1:19" x14ac:dyDescent="0.35">
      <c r="A366"/>
      <c r="B366" s="60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</row>
    <row r="367" spans="1:19" x14ac:dyDescent="0.35">
      <c r="A367"/>
      <c r="B367" s="60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</row>
    <row r="368" spans="1:19" x14ac:dyDescent="0.35">
      <c r="A368"/>
      <c r="B368" s="60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</row>
    <row r="369" spans="1:19" x14ac:dyDescent="0.35">
      <c r="A369"/>
      <c r="B369" s="60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</row>
    <row r="370" spans="1:19" x14ac:dyDescent="0.35">
      <c r="A370"/>
      <c r="B370" s="6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</row>
    <row r="371" spans="1:19" x14ac:dyDescent="0.35">
      <c r="A371"/>
      <c r="B371" s="60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</row>
    <row r="372" spans="1:19" x14ac:dyDescent="0.35">
      <c r="A372"/>
      <c r="B372" s="60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</row>
    <row r="373" spans="1:19" x14ac:dyDescent="0.35">
      <c r="A373"/>
      <c r="B373" s="60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</row>
    <row r="374" spans="1:19" x14ac:dyDescent="0.35">
      <c r="A374"/>
      <c r="B374" s="60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</row>
    <row r="375" spans="1:19" x14ac:dyDescent="0.35">
      <c r="A375"/>
      <c r="B375" s="60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</row>
    <row r="376" spans="1:19" x14ac:dyDescent="0.35">
      <c r="A376"/>
      <c r="B376" s="60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</row>
    <row r="377" spans="1:19" x14ac:dyDescent="0.35">
      <c r="A377"/>
      <c r="B377" s="60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</row>
    <row r="378" spans="1:19" x14ac:dyDescent="0.35">
      <c r="A378"/>
      <c r="B378" s="60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</row>
    <row r="379" spans="1:19" x14ac:dyDescent="0.35">
      <c r="A379"/>
      <c r="B379" s="60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</row>
    <row r="380" spans="1:19" x14ac:dyDescent="0.35">
      <c r="A380"/>
      <c r="B380" s="6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</row>
    <row r="381" spans="1:19" x14ac:dyDescent="0.35">
      <c r="A381"/>
      <c r="B381" s="60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</row>
    <row r="382" spans="1:19" x14ac:dyDescent="0.35">
      <c r="A382"/>
      <c r="B382" s="60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</row>
    <row r="383" spans="1:19" x14ac:dyDescent="0.35">
      <c r="A383"/>
      <c r="B383" s="60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</row>
    <row r="384" spans="1:19" x14ac:dyDescent="0.35">
      <c r="A384"/>
      <c r="B384" s="60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</row>
    <row r="385" spans="1:19" x14ac:dyDescent="0.35">
      <c r="A385"/>
      <c r="B385" s="60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</row>
    <row r="386" spans="1:19" x14ac:dyDescent="0.35">
      <c r="A386"/>
      <c r="B386" s="60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</row>
    <row r="387" spans="1:19" x14ac:dyDescent="0.35">
      <c r="A387"/>
      <c r="B387" s="60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</row>
    <row r="388" spans="1:19" x14ac:dyDescent="0.35">
      <c r="A388"/>
      <c r="B388" s="60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</row>
    <row r="389" spans="1:19" x14ac:dyDescent="0.35">
      <c r="A389"/>
      <c r="B389" s="60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</row>
    <row r="390" spans="1:19" x14ac:dyDescent="0.35">
      <c r="A390"/>
      <c r="B390" s="6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</row>
    <row r="391" spans="1:19" x14ac:dyDescent="0.35">
      <c r="A391"/>
      <c r="B391" s="60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</row>
    <row r="392" spans="1:19" x14ac:dyDescent="0.35">
      <c r="A392"/>
      <c r="B392" s="60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</row>
    <row r="393" spans="1:19" x14ac:dyDescent="0.35">
      <c r="A393"/>
      <c r="B393" s="60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</row>
    <row r="394" spans="1:19" x14ac:dyDescent="0.35">
      <c r="A394"/>
      <c r="B394" s="60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</row>
    <row r="395" spans="1:19" x14ac:dyDescent="0.35">
      <c r="A395"/>
      <c r="B395" s="60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1:19" x14ac:dyDescent="0.35">
      <c r="A396"/>
      <c r="B396" s="60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1:19" x14ac:dyDescent="0.35">
      <c r="A397"/>
      <c r="B397" s="60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1:19" x14ac:dyDescent="0.35">
      <c r="A398"/>
      <c r="B398" s="60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1:19" x14ac:dyDescent="0.35">
      <c r="A399"/>
      <c r="B399" s="60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1:19" x14ac:dyDescent="0.35">
      <c r="A400"/>
      <c r="B400" s="6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1:19" x14ac:dyDescent="0.35">
      <c r="A401"/>
      <c r="B401" s="60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1:19" x14ac:dyDescent="0.35">
      <c r="A402"/>
      <c r="B402" s="60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1:19" x14ac:dyDescent="0.35">
      <c r="A403"/>
      <c r="B403" s="60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1:19" x14ac:dyDescent="0.35">
      <c r="A404"/>
      <c r="B404" s="60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  <row r="405" spans="1:19" x14ac:dyDescent="0.35">
      <c r="A405"/>
      <c r="B405" s="60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</row>
    <row r="406" spans="1:19" x14ac:dyDescent="0.35">
      <c r="A406"/>
      <c r="B406" s="60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</row>
    <row r="407" spans="1:19" x14ac:dyDescent="0.35">
      <c r="A407"/>
      <c r="B407" s="60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</row>
    <row r="408" spans="1:19" x14ac:dyDescent="0.35">
      <c r="A408"/>
      <c r="B408" s="60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</row>
    <row r="409" spans="1:19" x14ac:dyDescent="0.35">
      <c r="A409"/>
      <c r="B409" s="60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</row>
    <row r="410" spans="1:19" x14ac:dyDescent="0.35">
      <c r="A410"/>
      <c r="B410" s="6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</row>
    <row r="411" spans="1:19" x14ac:dyDescent="0.35">
      <c r="A411"/>
      <c r="B411" s="60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</row>
    <row r="412" spans="1:19" x14ac:dyDescent="0.35">
      <c r="A412"/>
      <c r="B412" s="60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</row>
    <row r="413" spans="1:19" x14ac:dyDescent="0.35">
      <c r="A413"/>
      <c r="B413" s="60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</row>
    <row r="414" spans="1:19" x14ac:dyDescent="0.35">
      <c r="A414"/>
      <c r="B414" s="60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</row>
    <row r="415" spans="1:19" x14ac:dyDescent="0.35">
      <c r="A415"/>
      <c r="B415" s="60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</row>
    <row r="416" spans="1:19" x14ac:dyDescent="0.35">
      <c r="A416"/>
      <c r="B416" s="60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</row>
    <row r="417" spans="1:19" x14ac:dyDescent="0.35">
      <c r="A417"/>
      <c r="B417" s="60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</row>
    <row r="418" spans="1:19" x14ac:dyDescent="0.35">
      <c r="A418"/>
      <c r="B418" s="60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</row>
    <row r="419" spans="1:19" x14ac:dyDescent="0.35">
      <c r="A419"/>
      <c r="B419" s="60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</row>
    <row r="420" spans="1:19" x14ac:dyDescent="0.35">
      <c r="A420"/>
      <c r="B420" s="6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</row>
    <row r="421" spans="1:19" x14ac:dyDescent="0.35">
      <c r="A421"/>
      <c r="B421" s="60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</row>
    <row r="422" spans="1:19" x14ac:dyDescent="0.35">
      <c r="A422"/>
      <c r="B422" s="60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</row>
    <row r="423" spans="1:19" x14ac:dyDescent="0.35">
      <c r="A423"/>
      <c r="B423" s="60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</row>
    <row r="424" spans="1:19" x14ac:dyDescent="0.35">
      <c r="A424"/>
      <c r="B424" s="60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</row>
    <row r="425" spans="1:19" x14ac:dyDescent="0.35">
      <c r="A425"/>
      <c r="B425" s="60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</row>
    <row r="426" spans="1:19" x14ac:dyDescent="0.35">
      <c r="A426"/>
      <c r="B426" s="60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</row>
    <row r="427" spans="1:19" x14ac:dyDescent="0.35">
      <c r="A427"/>
      <c r="B427" s="60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</row>
    <row r="428" spans="1:19" x14ac:dyDescent="0.35">
      <c r="A428"/>
      <c r="B428" s="60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</row>
    <row r="429" spans="1:19" x14ac:dyDescent="0.35">
      <c r="A429"/>
      <c r="B429" s="60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</row>
    <row r="430" spans="1:19" x14ac:dyDescent="0.35">
      <c r="A430"/>
      <c r="B430" s="6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</row>
    <row r="431" spans="1:19" x14ac:dyDescent="0.35">
      <c r="A431"/>
      <c r="B431" s="60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</row>
    <row r="432" spans="1:19" x14ac:dyDescent="0.35">
      <c r="A432"/>
      <c r="B432" s="60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</row>
    <row r="433" spans="1:19" x14ac:dyDescent="0.35">
      <c r="A433"/>
      <c r="B433" s="60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1:19" x14ac:dyDescent="0.35">
      <c r="A434"/>
      <c r="B434" s="60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1:19" x14ac:dyDescent="0.35">
      <c r="A435"/>
      <c r="B435" s="60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1:19" x14ac:dyDescent="0.35">
      <c r="A436"/>
      <c r="B436" s="60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1:19" x14ac:dyDescent="0.35">
      <c r="A437"/>
      <c r="B437" s="60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1:19" x14ac:dyDescent="0.35">
      <c r="A438"/>
      <c r="B438" s="60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1:19" x14ac:dyDescent="0.35">
      <c r="A439"/>
      <c r="B439" s="60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1:19" x14ac:dyDescent="0.35">
      <c r="A440"/>
      <c r="B440" s="6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1:19" x14ac:dyDescent="0.35">
      <c r="A441"/>
      <c r="B441" s="60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1:19" x14ac:dyDescent="0.35">
      <c r="A442"/>
      <c r="B442" s="60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1:19" x14ac:dyDescent="0.35">
      <c r="A443"/>
      <c r="B443" s="60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1:19" x14ac:dyDescent="0.35">
      <c r="A444"/>
      <c r="B444" s="60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1:19" x14ac:dyDescent="0.35">
      <c r="A445"/>
      <c r="B445" s="60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1:19" x14ac:dyDescent="0.35">
      <c r="A446"/>
      <c r="B446" s="60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1:19" x14ac:dyDescent="0.35">
      <c r="A447"/>
      <c r="B447" s="60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1:19" x14ac:dyDescent="0.35">
      <c r="A448"/>
      <c r="B448" s="60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1:19" x14ac:dyDescent="0.35">
      <c r="A449"/>
      <c r="B449" s="60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</row>
    <row r="450" spans="1:19" x14ac:dyDescent="0.35">
      <c r="A450"/>
      <c r="B450" s="6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</row>
    <row r="451" spans="1:19" x14ac:dyDescent="0.35">
      <c r="A451"/>
      <c r="B451" s="60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</row>
    <row r="452" spans="1:19" x14ac:dyDescent="0.35">
      <c r="A452"/>
      <c r="B452" s="60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</row>
    <row r="453" spans="1:19" x14ac:dyDescent="0.35">
      <c r="A453"/>
      <c r="B453" s="60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</row>
    <row r="454" spans="1:19" x14ac:dyDescent="0.35">
      <c r="A454"/>
      <c r="B454" s="60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</row>
    <row r="455" spans="1:19" x14ac:dyDescent="0.35">
      <c r="A455"/>
      <c r="B455" s="60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</row>
    <row r="456" spans="1:19" x14ac:dyDescent="0.35">
      <c r="A456"/>
      <c r="B456" s="60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</row>
    <row r="457" spans="1:19" x14ac:dyDescent="0.35">
      <c r="A457"/>
      <c r="B457" s="60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</row>
    <row r="458" spans="1:19" x14ac:dyDescent="0.35">
      <c r="A458"/>
      <c r="B458" s="60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</row>
    <row r="459" spans="1:19" x14ac:dyDescent="0.35">
      <c r="A459"/>
      <c r="B459" s="60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</row>
    <row r="460" spans="1:19" x14ac:dyDescent="0.35">
      <c r="A460"/>
      <c r="B460" s="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</row>
    <row r="461" spans="1:19" x14ac:dyDescent="0.35">
      <c r="A461"/>
      <c r="B461" s="60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</row>
    <row r="462" spans="1:19" x14ac:dyDescent="0.35">
      <c r="A462"/>
      <c r="B462" s="60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</row>
    <row r="463" spans="1:19" x14ac:dyDescent="0.35">
      <c r="A463"/>
      <c r="B463" s="60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</row>
    <row r="464" spans="1:19" x14ac:dyDescent="0.35">
      <c r="A464"/>
      <c r="B464" s="60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</row>
    <row r="465" spans="1:19" x14ac:dyDescent="0.35">
      <c r="A465"/>
      <c r="B465" s="60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</row>
    <row r="466" spans="1:19" x14ac:dyDescent="0.35">
      <c r="A466"/>
      <c r="B466" s="60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</row>
    <row r="467" spans="1:19" x14ac:dyDescent="0.35">
      <c r="A467"/>
      <c r="B467" s="60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</row>
    <row r="468" spans="1:19" x14ac:dyDescent="0.35">
      <c r="A468"/>
      <c r="B468" s="60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</row>
    <row r="469" spans="1:19" x14ac:dyDescent="0.35">
      <c r="A469"/>
      <c r="B469" s="60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</row>
    <row r="470" spans="1:19" x14ac:dyDescent="0.35">
      <c r="A470"/>
      <c r="B470" s="6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</row>
    <row r="471" spans="1:19" x14ac:dyDescent="0.35">
      <c r="A471"/>
      <c r="B471" s="60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</row>
    <row r="472" spans="1:19" x14ac:dyDescent="0.35">
      <c r="A472"/>
      <c r="B472" s="60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</row>
    <row r="473" spans="1:19" x14ac:dyDescent="0.35">
      <c r="A473"/>
      <c r="B473" s="60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</row>
    <row r="474" spans="1:19" x14ac:dyDescent="0.35">
      <c r="A474"/>
      <c r="B474" s="60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</row>
    <row r="475" spans="1:19" x14ac:dyDescent="0.35">
      <c r="A475"/>
      <c r="B475" s="60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</row>
    <row r="476" spans="1:19" x14ac:dyDescent="0.35">
      <c r="A476"/>
      <c r="B476" s="60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</row>
    <row r="477" spans="1:19" x14ac:dyDescent="0.35">
      <c r="A477"/>
      <c r="B477" s="60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</row>
    <row r="478" spans="1:19" x14ac:dyDescent="0.35">
      <c r="A478"/>
      <c r="B478" s="60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</row>
    <row r="479" spans="1:19" x14ac:dyDescent="0.35">
      <c r="A479"/>
      <c r="B479" s="60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</row>
    <row r="480" spans="1:19" x14ac:dyDescent="0.35">
      <c r="A480"/>
      <c r="B480" s="6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</row>
    <row r="481" spans="1:19" x14ac:dyDescent="0.35">
      <c r="A481"/>
      <c r="B481" s="60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</row>
    <row r="482" spans="1:19" x14ac:dyDescent="0.35">
      <c r="A482"/>
      <c r="B482" s="60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</row>
    <row r="483" spans="1:19" x14ac:dyDescent="0.35">
      <c r="A483"/>
      <c r="B483" s="60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</row>
    <row r="484" spans="1:19" x14ac:dyDescent="0.35">
      <c r="A484"/>
      <c r="B484" s="60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</row>
    <row r="485" spans="1:19" x14ac:dyDescent="0.35">
      <c r="A485"/>
      <c r="B485" s="60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</row>
    <row r="486" spans="1:19" x14ac:dyDescent="0.35">
      <c r="A486"/>
      <c r="B486" s="60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</row>
    <row r="487" spans="1:19" x14ac:dyDescent="0.35">
      <c r="A487"/>
      <c r="B487" s="60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</row>
    <row r="488" spans="1:19" x14ac:dyDescent="0.35">
      <c r="A488"/>
      <c r="B488" s="60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</row>
    <row r="489" spans="1:19" x14ac:dyDescent="0.35">
      <c r="A489"/>
      <c r="B489" s="60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</row>
    <row r="490" spans="1:19" x14ac:dyDescent="0.35">
      <c r="A490"/>
      <c r="B490" s="6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</row>
    <row r="491" spans="1:19" x14ac:dyDescent="0.35">
      <c r="A491"/>
      <c r="B491" s="60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</row>
    <row r="492" spans="1:19" x14ac:dyDescent="0.35">
      <c r="A492"/>
      <c r="B492" s="60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</row>
    <row r="493" spans="1:19" x14ac:dyDescent="0.35">
      <c r="A493"/>
      <c r="B493" s="60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</row>
    <row r="494" spans="1:19" x14ac:dyDescent="0.35">
      <c r="A494"/>
      <c r="B494" s="60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</row>
    <row r="495" spans="1:19" x14ac:dyDescent="0.35">
      <c r="A495"/>
      <c r="B495" s="60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</row>
    <row r="496" spans="1:19" x14ac:dyDescent="0.35">
      <c r="A496"/>
      <c r="B496" s="60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</row>
    <row r="497" spans="1:19" x14ac:dyDescent="0.35">
      <c r="A497"/>
      <c r="B497" s="60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</row>
    <row r="498" spans="1:19" x14ac:dyDescent="0.35">
      <c r="A498"/>
      <c r="B498" s="60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</row>
    <row r="499" spans="1:19" x14ac:dyDescent="0.35">
      <c r="A499"/>
      <c r="B499" s="60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</row>
    <row r="500" spans="1:19" x14ac:dyDescent="0.35">
      <c r="A500"/>
      <c r="B500" s="6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</row>
    <row r="501" spans="1:19" x14ac:dyDescent="0.35">
      <c r="A501"/>
      <c r="B501" s="60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</row>
    <row r="502" spans="1:19" x14ac:dyDescent="0.35">
      <c r="A502"/>
      <c r="B502" s="60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</row>
    <row r="503" spans="1:19" x14ac:dyDescent="0.35">
      <c r="A503"/>
      <c r="B503" s="60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</row>
    <row r="504" spans="1:19" x14ac:dyDescent="0.35">
      <c r="A504"/>
      <c r="B504" s="60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</row>
    <row r="505" spans="1:19" x14ac:dyDescent="0.35">
      <c r="A505"/>
      <c r="B505" s="60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</row>
    <row r="506" spans="1:19" x14ac:dyDescent="0.35">
      <c r="A506"/>
      <c r="B506" s="60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</row>
    <row r="507" spans="1:19" x14ac:dyDescent="0.35">
      <c r="A507"/>
      <c r="B507" s="60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</row>
    <row r="508" spans="1:19" x14ac:dyDescent="0.35">
      <c r="A508"/>
      <c r="B508" s="60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</row>
    <row r="509" spans="1:19" x14ac:dyDescent="0.35">
      <c r="A509"/>
      <c r="B509" s="60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</row>
    <row r="510" spans="1:19" x14ac:dyDescent="0.35">
      <c r="A510"/>
      <c r="B510" s="6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</row>
    <row r="511" spans="1:19" x14ac:dyDescent="0.35">
      <c r="A511"/>
      <c r="B511" s="60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</row>
    <row r="512" spans="1:19" x14ac:dyDescent="0.35">
      <c r="A512"/>
      <c r="B512" s="60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</row>
    <row r="513" spans="1:19" x14ac:dyDescent="0.35">
      <c r="A513"/>
      <c r="B513" s="60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</row>
    <row r="514" spans="1:19" x14ac:dyDescent="0.35">
      <c r="A514"/>
      <c r="B514" s="60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</row>
    <row r="515" spans="1:19" x14ac:dyDescent="0.35">
      <c r="A515"/>
      <c r="B515" s="60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</row>
    <row r="516" spans="1:19" x14ac:dyDescent="0.35">
      <c r="A516"/>
      <c r="B516" s="60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</row>
    <row r="517" spans="1:19" x14ac:dyDescent="0.35">
      <c r="A517"/>
      <c r="B517" s="60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</row>
    <row r="518" spans="1:19" x14ac:dyDescent="0.35">
      <c r="A518"/>
      <c r="B518" s="60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</row>
    <row r="519" spans="1:19" x14ac:dyDescent="0.35">
      <c r="A519"/>
      <c r="B519" s="60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</row>
    <row r="520" spans="1:19" x14ac:dyDescent="0.35">
      <c r="A520"/>
      <c r="B520" s="6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</row>
    <row r="521" spans="1:19" x14ac:dyDescent="0.35">
      <c r="A521"/>
      <c r="B521" s="60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</row>
    <row r="522" spans="1:19" x14ac:dyDescent="0.35">
      <c r="A522"/>
      <c r="B522" s="60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x14ac:dyDescent="0.35">
      <c r="A523"/>
      <c r="B523" s="60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</row>
    <row r="524" spans="1:19" x14ac:dyDescent="0.35">
      <c r="A524"/>
      <c r="B524" s="60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</row>
    <row r="525" spans="1:19" x14ac:dyDescent="0.35">
      <c r="A525"/>
      <c r="B525" s="60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</row>
    <row r="526" spans="1:19" x14ac:dyDescent="0.35">
      <c r="A526"/>
      <c r="B526" s="60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</row>
    <row r="527" spans="1:19" x14ac:dyDescent="0.35">
      <c r="A527"/>
      <c r="B527" s="60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</row>
    <row r="528" spans="1:19" x14ac:dyDescent="0.35">
      <c r="A528"/>
      <c r="B528" s="60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</row>
    <row r="529" spans="1:19" x14ac:dyDescent="0.35">
      <c r="A529"/>
      <c r="B529" s="60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</row>
    <row r="530" spans="1:19" x14ac:dyDescent="0.35">
      <c r="A530"/>
      <c r="B530" s="6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</row>
    <row r="531" spans="1:19" x14ac:dyDescent="0.35">
      <c r="A531"/>
      <c r="B531" s="60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</row>
    <row r="532" spans="1:19" x14ac:dyDescent="0.35">
      <c r="A532"/>
      <c r="B532" s="60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</row>
    <row r="533" spans="1:19" x14ac:dyDescent="0.35">
      <c r="A533"/>
      <c r="B533" s="60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</row>
    <row r="534" spans="1:19" x14ac:dyDescent="0.35">
      <c r="A534"/>
      <c r="B534" s="60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</row>
    <row r="535" spans="1:19" x14ac:dyDescent="0.35">
      <c r="A535"/>
      <c r="B535" s="60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</row>
    <row r="536" spans="1:19" x14ac:dyDescent="0.35">
      <c r="A536"/>
      <c r="B536" s="60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</row>
    <row r="537" spans="1:19" x14ac:dyDescent="0.35">
      <c r="A537"/>
      <c r="B537" s="60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</row>
    <row r="538" spans="1:19" x14ac:dyDescent="0.35">
      <c r="A538"/>
      <c r="B538" s="60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</row>
    <row r="539" spans="1:19" x14ac:dyDescent="0.35">
      <c r="A539"/>
      <c r="B539" s="60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</row>
    <row r="540" spans="1:19" x14ac:dyDescent="0.35">
      <c r="A540"/>
      <c r="B540" s="6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</row>
    <row r="541" spans="1:19" x14ac:dyDescent="0.35">
      <c r="A541"/>
      <c r="B541" s="60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</row>
    <row r="542" spans="1:19" x14ac:dyDescent="0.35">
      <c r="A542"/>
      <c r="B542" s="60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</row>
    <row r="543" spans="1:19" x14ac:dyDescent="0.35">
      <c r="A543"/>
      <c r="B543" s="60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</row>
    <row r="544" spans="1:19" x14ac:dyDescent="0.35">
      <c r="A544"/>
      <c r="B544" s="60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</row>
    <row r="545" spans="1:19" x14ac:dyDescent="0.35">
      <c r="A545"/>
      <c r="B545" s="60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</row>
    <row r="546" spans="1:19" x14ac:dyDescent="0.35">
      <c r="A546"/>
      <c r="B546" s="60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</row>
    <row r="547" spans="1:19" x14ac:dyDescent="0.35">
      <c r="A547"/>
      <c r="B547" s="60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</row>
    <row r="548" spans="1:19" x14ac:dyDescent="0.35">
      <c r="A548"/>
      <c r="B548" s="60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</row>
    <row r="549" spans="1:19" x14ac:dyDescent="0.35">
      <c r="A549"/>
      <c r="B549" s="60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</row>
    <row r="550" spans="1:19" x14ac:dyDescent="0.35">
      <c r="A550"/>
      <c r="B550" s="6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</row>
    <row r="551" spans="1:19" x14ac:dyDescent="0.35">
      <c r="A551"/>
      <c r="B551" s="60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</row>
    <row r="552" spans="1:19" x14ac:dyDescent="0.35">
      <c r="A552"/>
      <c r="B552" s="60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</row>
    <row r="553" spans="1:19" x14ac:dyDescent="0.35">
      <c r="A553"/>
      <c r="B553" s="60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</row>
    <row r="554" spans="1:19" x14ac:dyDescent="0.35">
      <c r="A554"/>
      <c r="B554" s="60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</row>
    <row r="555" spans="1:19" x14ac:dyDescent="0.35">
      <c r="A555"/>
      <c r="B555" s="60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</row>
    <row r="556" spans="1:19" x14ac:dyDescent="0.35">
      <c r="A556"/>
      <c r="B556" s="60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</row>
    <row r="557" spans="1:19" x14ac:dyDescent="0.35">
      <c r="A557"/>
      <c r="B557" s="60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</row>
    <row r="558" spans="1:19" x14ac:dyDescent="0.35">
      <c r="A558"/>
      <c r="B558" s="60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</row>
    <row r="559" spans="1:19" x14ac:dyDescent="0.35">
      <c r="A559"/>
      <c r="B559" s="60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</row>
    <row r="560" spans="1:19" x14ac:dyDescent="0.35">
      <c r="A560"/>
      <c r="B560" s="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</row>
    <row r="561" spans="1:19" x14ac:dyDescent="0.35">
      <c r="A561"/>
      <c r="B561" s="60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</row>
    <row r="562" spans="1:19" x14ac:dyDescent="0.35">
      <c r="A562"/>
      <c r="B562" s="60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</row>
    <row r="563" spans="1:19" x14ac:dyDescent="0.35">
      <c r="A563"/>
      <c r="B563" s="60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</row>
    <row r="564" spans="1:19" x14ac:dyDescent="0.35">
      <c r="A564"/>
      <c r="B564" s="60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</row>
    <row r="565" spans="1:19" x14ac:dyDescent="0.35">
      <c r="A565"/>
      <c r="B565" s="60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</row>
    <row r="566" spans="1:19" x14ac:dyDescent="0.35">
      <c r="A566"/>
      <c r="B566" s="60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</row>
    <row r="567" spans="1:19" x14ac:dyDescent="0.35">
      <c r="A567"/>
      <c r="B567" s="60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</row>
    <row r="568" spans="1:19" x14ac:dyDescent="0.35">
      <c r="A568"/>
      <c r="B568" s="60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</row>
    <row r="569" spans="1:19" x14ac:dyDescent="0.35">
      <c r="A569"/>
      <c r="B569" s="60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</row>
    <row r="570" spans="1:19" x14ac:dyDescent="0.35">
      <c r="A570"/>
      <c r="B570" s="6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</row>
    <row r="571" spans="1:19" x14ac:dyDescent="0.35">
      <c r="A571"/>
      <c r="B571" s="60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</row>
    <row r="572" spans="1:19" x14ac:dyDescent="0.35">
      <c r="A572"/>
      <c r="B572" s="60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</row>
    <row r="573" spans="1:19" x14ac:dyDescent="0.35">
      <c r="A573"/>
      <c r="B573" s="60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</row>
    <row r="574" spans="1:19" x14ac:dyDescent="0.35">
      <c r="A574"/>
      <c r="B574" s="60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</row>
    <row r="575" spans="1:19" x14ac:dyDescent="0.35">
      <c r="A575"/>
      <c r="B575" s="60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</row>
    <row r="576" spans="1:19" x14ac:dyDescent="0.35">
      <c r="A576"/>
      <c r="B576" s="60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</row>
    <row r="577" spans="1:19" x14ac:dyDescent="0.35">
      <c r="A577"/>
      <c r="B577" s="60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</row>
    <row r="578" spans="1:19" x14ac:dyDescent="0.35">
      <c r="A578"/>
      <c r="B578" s="60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</row>
    <row r="579" spans="1:19" x14ac:dyDescent="0.35">
      <c r="A579"/>
      <c r="B579" s="60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</row>
    <row r="580" spans="1:19" x14ac:dyDescent="0.35">
      <c r="A580"/>
      <c r="B580" s="6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</row>
    <row r="581" spans="1:19" x14ac:dyDescent="0.35">
      <c r="A581"/>
      <c r="B581" s="60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</row>
    <row r="582" spans="1:19" x14ac:dyDescent="0.35">
      <c r="A582"/>
      <c r="B582" s="60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</row>
    <row r="583" spans="1:19" x14ac:dyDescent="0.35">
      <c r="A583"/>
      <c r="B583" s="60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</row>
    <row r="584" spans="1:19" x14ac:dyDescent="0.35">
      <c r="A584"/>
      <c r="B584" s="60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</row>
    <row r="585" spans="1:19" x14ac:dyDescent="0.35">
      <c r="A585"/>
      <c r="B585" s="60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</row>
    <row r="586" spans="1:19" x14ac:dyDescent="0.35">
      <c r="A586"/>
      <c r="B586" s="60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</row>
    <row r="587" spans="1:19" x14ac:dyDescent="0.35">
      <c r="A587"/>
      <c r="B587" s="60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</row>
    <row r="588" spans="1:19" x14ac:dyDescent="0.35">
      <c r="A588"/>
      <c r="B588" s="60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</row>
    <row r="589" spans="1:19" x14ac:dyDescent="0.35">
      <c r="A589"/>
      <c r="B589" s="60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</row>
    <row r="590" spans="1:19" x14ac:dyDescent="0.35">
      <c r="A590"/>
      <c r="B590" s="6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</row>
    <row r="591" spans="1:19" x14ac:dyDescent="0.35">
      <c r="A591"/>
      <c r="B591" s="60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</row>
    <row r="592" spans="1:19" x14ac:dyDescent="0.35">
      <c r="A592"/>
      <c r="B592" s="60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</row>
    <row r="593" spans="1:19" x14ac:dyDescent="0.35">
      <c r="A593"/>
      <c r="B593" s="60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</row>
    <row r="594" spans="1:19" x14ac:dyDescent="0.35">
      <c r="A594"/>
      <c r="B594" s="60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</row>
    <row r="595" spans="1:19" x14ac:dyDescent="0.35">
      <c r="A595"/>
      <c r="B595" s="60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</row>
    <row r="596" spans="1:19" x14ac:dyDescent="0.35">
      <c r="A596"/>
      <c r="B596" s="60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</row>
    <row r="597" spans="1:19" x14ac:dyDescent="0.35">
      <c r="A597"/>
      <c r="B597" s="60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</row>
    <row r="598" spans="1:19" x14ac:dyDescent="0.35">
      <c r="A598"/>
      <c r="B598" s="60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</row>
    <row r="599" spans="1:19" x14ac:dyDescent="0.35">
      <c r="A599"/>
      <c r="B599" s="60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</row>
    <row r="600" spans="1:19" x14ac:dyDescent="0.35">
      <c r="A600"/>
      <c r="B600" s="6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</row>
    <row r="601" spans="1:19" x14ac:dyDescent="0.35">
      <c r="A601"/>
      <c r="B601" s="60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</row>
    <row r="602" spans="1:19" x14ac:dyDescent="0.35">
      <c r="A602"/>
      <c r="B602" s="60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</row>
    <row r="603" spans="1:19" x14ac:dyDescent="0.35">
      <c r="A603"/>
      <c r="B603" s="60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</row>
    <row r="604" spans="1:19" x14ac:dyDescent="0.35">
      <c r="A604"/>
      <c r="B604" s="60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</row>
    <row r="605" spans="1:19" x14ac:dyDescent="0.35">
      <c r="A605"/>
      <c r="B605" s="60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</row>
    <row r="606" spans="1:19" x14ac:dyDescent="0.35">
      <c r="A606"/>
      <c r="B606" s="60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</row>
    <row r="607" spans="1:19" x14ac:dyDescent="0.35">
      <c r="A607"/>
      <c r="B607" s="60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</row>
    <row r="608" spans="1:19" x14ac:dyDescent="0.35">
      <c r="A608"/>
      <c r="B608" s="60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</row>
    <row r="609" spans="1:19" x14ac:dyDescent="0.35">
      <c r="A609"/>
      <c r="B609" s="60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</row>
    <row r="610" spans="1:19" x14ac:dyDescent="0.35">
      <c r="A610"/>
      <c r="B610" s="6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</row>
    <row r="611" spans="1:19" x14ac:dyDescent="0.35">
      <c r="A611"/>
      <c r="B611" s="60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</row>
    <row r="612" spans="1:19" x14ac:dyDescent="0.35">
      <c r="A612"/>
      <c r="B612" s="60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</row>
    <row r="613" spans="1:19" x14ac:dyDescent="0.35">
      <c r="A613"/>
      <c r="B613" s="60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</row>
    <row r="614" spans="1:19" x14ac:dyDescent="0.35">
      <c r="A614"/>
      <c r="B614" s="60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</row>
    <row r="615" spans="1:19" x14ac:dyDescent="0.35">
      <c r="A615"/>
      <c r="B615" s="60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</row>
    <row r="616" spans="1:19" x14ac:dyDescent="0.35">
      <c r="A616"/>
      <c r="B616" s="60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</row>
    <row r="617" spans="1:19" x14ac:dyDescent="0.35">
      <c r="A617"/>
      <c r="B617" s="60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</row>
    <row r="618" spans="1:19" x14ac:dyDescent="0.35">
      <c r="A618"/>
      <c r="B618" s="60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</row>
    <row r="619" spans="1:19" x14ac:dyDescent="0.35">
      <c r="A619"/>
      <c r="B619" s="60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</row>
    <row r="620" spans="1:19" x14ac:dyDescent="0.35">
      <c r="A620"/>
      <c r="B620" s="6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</row>
    <row r="621" spans="1:19" x14ac:dyDescent="0.35">
      <c r="A621"/>
      <c r="B621" s="60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</row>
    <row r="622" spans="1:19" x14ac:dyDescent="0.35">
      <c r="A622"/>
      <c r="B622" s="60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</row>
    <row r="623" spans="1:19" x14ac:dyDescent="0.35">
      <c r="A623"/>
      <c r="B623" s="60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</row>
    <row r="624" spans="1:19" x14ac:dyDescent="0.35">
      <c r="A624"/>
      <c r="B624" s="60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</row>
    <row r="625" spans="1:19" x14ac:dyDescent="0.35">
      <c r="A625"/>
      <c r="B625" s="60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</row>
    <row r="626" spans="1:19" x14ac:dyDescent="0.35">
      <c r="A626"/>
      <c r="B626" s="60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</row>
    <row r="627" spans="1:19" x14ac:dyDescent="0.35">
      <c r="A627"/>
      <c r="B627" s="60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</row>
    <row r="628" spans="1:19" x14ac:dyDescent="0.35">
      <c r="A628"/>
      <c r="B628" s="60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</row>
    <row r="629" spans="1:19" x14ac:dyDescent="0.35">
      <c r="A629"/>
      <c r="B629" s="60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</row>
    <row r="630" spans="1:19" x14ac:dyDescent="0.35">
      <c r="A630"/>
      <c r="B630" s="6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</row>
    <row r="631" spans="1:19" x14ac:dyDescent="0.35">
      <c r="A631"/>
      <c r="B631" s="60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</row>
    <row r="632" spans="1:19" x14ac:dyDescent="0.35">
      <c r="A632"/>
      <c r="B632" s="60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</row>
    <row r="633" spans="1:19" x14ac:dyDescent="0.35">
      <c r="A633"/>
      <c r="B633" s="60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</row>
    <row r="634" spans="1:19" x14ac:dyDescent="0.35">
      <c r="A634"/>
      <c r="B634" s="60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</row>
    <row r="635" spans="1:19" x14ac:dyDescent="0.35">
      <c r="A635"/>
      <c r="B635" s="60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</row>
    <row r="636" spans="1:19" x14ac:dyDescent="0.35">
      <c r="A636"/>
      <c r="B636" s="60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</row>
    <row r="637" spans="1:19" x14ac:dyDescent="0.35">
      <c r="A637"/>
      <c r="B637" s="60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</row>
    <row r="638" spans="1:19" x14ac:dyDescent="0.35">
      <c r="A638"/>
      <c r="B638" s="60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</row>
    <row r="639" spans="1:19" x14ac:dyDescent="0.35">
      <c r="A639"/>
      <c r="B639" s="60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</row>
    <row r="640" spans="1:19" x14ac:dyDescent="0.35">
      <c r="A640"/>
      <c r="B640" s="6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</row>
    <row r="641" spans="1:19" x14ac:dyDescent="0.35">
      <c r="A641"/>
      <c r="B641" s="60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</row>
    <row r="642" spans="1:19" x14ac:dyDescent="0.35">
      <c r="A642"/>
      <c r="B642" s="60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</row>
    <row r="643" spans="1:19" x14ac:dyDescent="0.35">
      <c r="A643"/>
      <c r="B643" s="60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</row>
    <row r="644" spans="1:19" x14ac:dyDescent="0.35">
      <c r="A644"/>
      <c r="B644" s="60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</row>
    <row r="645" spans="1:19" x14ac:dyDescent="0.35">
      <c r="A645"/>
      <c r="B645" s="60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</row>
    <row r="646" spans="1:19" x14ac:dyDescent="0.35">
      <c r="A646"/>
      <c r="B646" s="60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</row>
    <row r="647" spans="1:19" x14ac:dyDescent="0.35">
      <c r="A647"/>
      <c r="B647" s="60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</row>
    <row r="648" spans="1:19" x14ac:dyDescent="0.35">
      <c r="A648"/>
      <c r="B648" s="60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</row>
    <row r="649" spans="1:19" x14ac:dyDescent="0.35">
      <c r="A649"/>
      <c r="B649" s="60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</row>
    <row r="650" spans="1:19" x14ac:dyDescent="0.35">
      <c r="A650"/>
      <c r="B650" s="6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</row>
    <row r="651" spans="1:19" x14ac:dyDescent="0.35">
      <c r="A651"/>
      <c r="B651" s="60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</row>
    <row r="652" spans="1:19" x14ac:dyDescent="0.35">
      <c r="A652"/>
      <c r="B652" s="60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</row>
    <row r="653" spans="1:19" x14ac:dyDescent="0.35">
      <c r="A653"/>
      <c r="B653" s="60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</row>
    <row r="654" spans="1:19" x14ac:dyDescent="0.35">
      <c r="A654"/>
      <c r="B654" s="60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</row>
    <row r="655" spans="1:19" x14ac:dyDescent="0.35">
      <c r="A655"/>
      <c r="B655" s="60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</row>
    <row r="656" spans="1:19" x14ac:dyDescent="0.35">
      <c r="A656"/>
      <c r="B656" s="60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</row>
    <row r="657" spans="1:19" x14ac:dyDescent="0.35">
      <c r="A657"/>
      <c r="B657" s="60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</row>
    <row r="658" spans="1:19" x14ac:dyDescent="0.35">
      <c r="A658"/>
      <c r="B658" s="60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</row>
    <row r="659" spans="1:19" x14ac:dyDescent="0.35">
      <c r="A659"/>
      <c r="B659" s="60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</row>
    <row r="660" spans="1:19" x14ac:dyDescent="0.35">
      <c r="A660"/>
      <c r="B660" s="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</row>
    <row r="661" spans="1:19" x14ac:dyDescent="0.35">
      <c r="A661"/>
      <c r="B661" s="60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</row>
    <row r="662" spans="1:19" x14ac:dyDescent="0.35">
      <c r="A662"/>
      <c r="B662" s="60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</row>
    <row r="663" spans="1:19" x14ac:dyDescent="0.35">
      <c r="A663"/>
      <c r="B663" s="60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</row>
    <row r="664" spans="1:19" x14ac:dyDescent="0.35">
      <c r="A664"/>
      <c r="B664" s="60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</row>
    <row r="665" spans="1:19" x14ac:dyDescent="0.35">
      <c r="A665"/>
      <c r="B665" s="60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</row>
    <row r="666" spans="1:19" x14ac:dyDescent="0.35">
      <c r="A666"/>
      <c r="B666" s="60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</row>
    <row r="667" spans="1:19" x14ac:dyDescent="0.35">
      <c r="A667"/>
      <c r="B667" s="60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</row>
    <row r="668" spans="1:19" x14ac:dyDescent="0.35">
      <c r="A668"/>
      <c r="B668" s="60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</row>
    <row r="669" spans="1:19" x14ac:dyDescent="0.35">
      <c r="A669"/>
      <c r="B669" s="60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</row>
    <row r="670" spans="1:19" x14ac:dyDescent="0.35">
      <c r="A670"/>
      <c r="B670" s="6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</row>
    <row r="671" spans="1:19" x14ac:dyDescent="0.35">
      <c r="A671"/>
      <c r="B671" s="60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</row>
    <row r="672" spans="1:19" x14ac:dyDescent="0.35">
      <c r="A672"/>
      <c r="B672" s="60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</row>
    <row r="673" spans="1:19" x14ac:dyDescent="0.35">
      <c r="A673"/>
      <c r="B673" s="60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</row>
    <row r="674" spans="1:19" x14ac:dyDescent="0.35">
      <c r="A674"/>
      <c r="B674" s="60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</row>
    <row r="675" spans="1:19" x14ac:dyDescent="0.35">
      <c r="A675"/>
      <c r="B675" s="60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</row>
    <row r="676" spans="1:19" x14ac:dyDescent="0.35">
      <c r="A676"/>
      <c r="B676" s="60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</row>
    <row r="677" spans="1:19" x14ac:dyDescent="0.35">
      <c r="A677"/>
      <c r="B677" s="60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</row>
    <row r="678" spans="1:19" x14ac:dyDescent="0.35">
      <c r="A678"/>
      <c r="B678" s="60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</row>
    <row r="679" spans="1:19" x14ac:dyDescent="0.35">
      <c r="A679"/>
      <c r="B679" s="60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</row>
    <row r="680" spans="1:19" x14ac:dyDescent="0.35">
      <c r="A680"/>
      <c r="B680" s="6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</row>
    <row r="681" spans="1:19" x14ac:dyDescent="0.35">
      <c r="A681"/>
      <c r="B681" s="60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</row>
    <row r="682" spans="1:19" x14ac:dyDescent="0.35">
      <c r="A682"/>
      <c r="B682" s="60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</row>
    <row r="683" spans="1:19" x14ac:dyDescent="0.35">
      <c r="A683"/>
      <c r="B683" s="60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</row>
    <row r="684" spans="1:19" x14ac:dyDescent="0.35">
      <c r="A684"/>
      <c r="B684" s="60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</row>
    <row r="685" spans="1:19" x14ac:dyDescent="0.35">
      <c r="A685"/>
      <c r="B685" s="60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</row>
    <row r="686" spans="1:19" x14ac:dyDescent="0.35">
      <c r="A686"/>
      <c r="B686" s="60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</row>
    <row r="687" spans="1:19" x14ac:dyDescent="0.35">
      <c r="A687"/>
      <c r="B687" s="60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</row>
    <row r="688" spans="1:19" x14ac:dyDescent="0.35">
      <c r="A688"/>
      <c r="B688" s="60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</row>
    <row r="689" spans="1:19" x14ac:dyDescent="0.35">
      <c r="A689"/>
      <c r="B689" s="60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</row>
    <row r="690" spans="1:19" x14ac:dyDescent="0.35">
      <c r="A690"/>
      <c r="B690" s="6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</row>
    <row r="691" spans="1:19" x14ac:dyDescent="0.35">
      <c r="A691"/>
      <c r="B691" s="60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</row>
    <row r="692" spans="1:19" x14ac:dyDescent="0.35">
      <c r="A692"/>
      <c r="B692" s="60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</row>
    <row r="693" spans="1:19" x14ac:dyDescent="0.35">
      <c r="A693"/>
      <c r="B693" s="60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</row>
    <row r="694" spans="1:19" x14ac:dyDescent="0.35">
      <c r="A694"/>
      <c r="B694" s="60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</row>
    <row r="695" spans="1:19" x14ac:dyDescent="0.35">
      <c r="A695"/>
      <c r="B695" s="60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</row>
    <row r="696" spans="1:19" x14ac:dyDescent="0.35">
      <c r="A696"/>
      <c r="B696" s="60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</row>
    <row r="697" spans="1:19" x14ac:dyDescent="0.35">
      <c r="A697"/>
      <c r="B697" s="60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</row>
    <row r="698" spans="1:19" x14ac:dyDescent="0.35">
      <c r="A698"/>
      <c r="B698" s="60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</row>
    <row r="699" spans="1:19" x14ac:dyDescent="0.35">
      <c r="A699"/>
      <c r="B699" s="60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</row>
    <row r="700" spans="1:19" x14ac:dyDescent="0.35">
      <c r="A700"/>
      <c r="B700" s="6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</row>
    <row r="701" spans="1:19" x14ac:dyDescent="0.35">
      <c r="A701"/>
      <c r="B701" s="60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</row>
    <row r="702" spans="1:19" x14ac:dyDescent="0.35">
      <c r="A702"/>
      <c r="B702" s="60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</row>
    <row r="703" spans="1:19" x14ac:dyDescent="0.35">
      <c r="A703"/>
      <c r="B703" s="60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</row>
    <row r="704" spans="1:19" x14ac:dyDescent="0.35">
      <c r="A704"/>
      <c r="B704" s="60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</row>
    <row r="705" spans="1:19" x14ac:dyDescent="0.35">
      <c r="A705"/>
      <c r="B705" s="60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</row>
    <row r="706" spans="1:19" x14ac:dyDescent="0.35">
      <c r="A706"/>
      <c r="B706" s="60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</row>
    <row r="707" spans="1:19" x14ac:dyDescent="0.35">
      <c r="A707"/>
      <c r="B707" s="60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</row>
    <row r="708" spans="1:19" x14ac:dyDescent="0.35">
      <c r="A708"/>
      <c r="B708" s="60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</row>
    <row r="709" spans="1:19" x14ac:dyDescent="0.35">
      <c r="A709"/>
      <c r="B709" s="60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</row>
    <row r="710" spans="1:19" x14ac:dyDescent="0.35">
      <c r="A710"/>
      <c r="B710" s="6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</row>
    <row r="711" spans="1:19" x14ac:dyDescent="0.35">
      <c r="A711"/>
      <c r="B711" s="60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</row>
    <row r="712" spans="1:19" x14ac:dyDescent="0.35">
      <c r="A712"/>
      <c r="B712" s="60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</row>
    <row r="713" spans="1:19" x14ac:dyDescent="0.35">
      <c r="A713"/>
      <c r="B713" s="60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</row>
    <row r="714" spans="1:19" x14ac:dyDescent="0.35">
      <c r="A714"/>
      <c r="B714" s="60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</row>
    <row r="715" spans="1:19" x14ac:dyDescent="0.35">
      <c r="A715"/>
      <c r="B715" s="60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</row>
    <row r="716" spans="1:19" x14ac:dyDescent="0.35">
      <c r="A716"/>
      <c r="B716" s="60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</row>
    <row r="717" spans="1:19" x14ac:dyDescent="0.35">
      <c r="A717"/>
      <c r="B717" s="60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</row>
    <row r="718" spans="1:19" x14ac:dyDescent="0.35">
      <c r="A718"/>
      <c r="B718" s="60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</row>
    <row r="719" spans="1:19" x14ac:dyDescent="0.35">
      <c r="A719"/>
      <c r="B719" s="60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</row>
    <row r="720" spans="1:19" x14ac:dyDescent="0.35">
      <c r="A720"/>
      <c r="B720" s="6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</row>
    <row r="721" spans="1:19" x14ac:dyDescent="0.35">
      <c r="A721"/>
      <c r="B721" s="60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</row>
    <row r="722" spans="1:19" x14ac:dyDescent="0.35">
      <c r="A722"/>
      <c r="B722" s="60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</row>
    <row r="723" spans="1:19" x14ac:dyDescent="0.35">
      <c r="A723"/>
      <c r="B723" s="60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</row>
    <row r="724" spans="1:19" x14ac:dyDescent="0.35">
      <c r="A724"/>
      <c r="B724" s="60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</row>
    <row r="725" spans="1:19" x14ac:dyDescent="0.35">
      <c r="A725"/>
      <c r="B725" s="60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</row>
    <row r="726" spans="1:19" x14ac:dyDescent="0.35">
      <c r="A726"/>
      <c r="B726" s="60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</row>
    <row r="727" spans="1:19" x14ac:dyDescent="0.35">
      <c r="A727"/>
      <c r="B727" s="60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</row>
    <row r="728" spans="1:19" x14ac:dyDescent="0.35">
      <c r="A728"/>
      <c r="B728" s="60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</row>
    <row r="729" spans="1:19" x14ac:dyDescent="0.35">
      <c r="A729"/>
      <c r="B729" s="60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</row>
    <row r="730" spans="1:19" x14ac:dyDescent="0.35">
      <c r="A730"/>
      <c r="B730" s="6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</row>
    <row r="731" spans="1:19" x14ac:dyDescent="0.35">
      <c r="A731"/>
      <c r="B731" s="60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</row>
    <row r="732" spans="1:19" x14ac:dyDescent="0.35">
      <c r="A732"/>
      <c r="B732" s="60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</row>
    <row r="733" spans="1:19" x14ac:dyDescent="0.35">
      <c r="A733"/>
      <c r="B733" s="60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</row>
    <row r="734" spans="1:19" x14ac:dyDescent="0.35">
      <c r="A734"/>
      <c r="B734" s="60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</row>
    <row r="735" spans="1:19" x14ac:dyDescent="0.35">
      <c r="A735"/>
      <c r="B735" s="60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</row>
    <row r="736" spans="1:19" x14ac:dyDescent="0.35">
      <c r="A736"/>
      <c r="B736" s="60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</row>
    <row r="737" spans="1:19" x14ac:dyDescent="0.35">
      <c r="A737"/>
      <c r="B737" s="60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</row>
    <row r="738" spans="1:19" x14ac:dyDescent="0.35">
      <c r="A738"/>
      <c r="B738" s="60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</row>
    <row r="739" spans="1:19" x14ac:dyDescent="0.35">
      <c r="A739"/>
      <c r="B739" s="60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</row>
    <row r="740" spans="1:19" x14ac:dyDescent="0.35">
      <c r="A740"/>
      <c r="B740" s="6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</row>
    <row r="741" spans="1:19" x14ac:dyDescent="0.35">
      <c r="A741"/>
      <c r="B741" s="60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</row>
    <row r="742" spans="1:19" x14ac:dyDescent="0.35">
      <c r="A742"/>
      <c r="B742" s="60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</row>
    <row r="743" spans="1:19" x14ac:dyDescent="0.35">
      <c r="A743"/>
      <c r="B743" s="60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</row>
    <row r="744" spans="1:19" x14ac:dyDescent="0.35">
      <c r="A744"/>
      <c r="B744" s="60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</row>
    <row r="745" spans="1:19" x14ac:dyDescent="0.35">
      <c r="A745"/>
      <c r="B745" s="60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</row>
    <row r="746" spans="1:19" x14ac:dyDescent="0.35">
      <c r="A746"/>
      <c r="B746" s="60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</row>
    <row r="747" spans="1:19" x14ac:dyDescent="0.35">
      <c r="A747"/>
      <c r="B747" s="60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</row>
    <row r="748" spans="1:19" x14ac:dyDescent="0.35">
      <c r="A748"/>
      <c r="B748" s="60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</row>
    <row r="749" spans="1:19" x14ac:dyDescent="0.35">
      <c r="A749"/>
      <c r="B749" s="60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</row>
    <row r="750" spans="1:19" x14ac:dyDescent="0.35">
      <c r="A750"/>
      <c r="B750" s="6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</row>
    <row r="751" spans="1:19" x14ac:dyDescent="0.35">
      <c r="A751"/>
      <c r="B751" s="60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</row>
    <row r="752" spans="1:19" x14ac:dyDescent="0.35">
      <c r="A752"/>
      <c r="B752" s="60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</row>
    <row r="753" spans="1:19" x14ac:dyDescent="0.35">
      <c r="A753"/>
      <c r="B753" s="60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</row>
    <row r="754" spans="1:19" x14ac:dyDescent="0.35">
      <c r="A754"/>
      <c r="B754" s="60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</row>
    <row r="755" spans="1:19" x14ac:dyDescent="0.35">
      <c r="A755"/>
      <c r="B755" s="60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</row>
    <row r="756" spans="1:19" x14ac:dyDescent="0.35">
      <c r="A756"/>
      <c r="B756" s="60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</row>
    <row r="757" spans="1:19" x14ac:dyDescent="0.35">
      <c r="A757"/>
      <c r="B757" s="60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</row>
    <row r="758" spans="1:19" x14ac:dyDescent="0.35">
      <c r="A758"/>
      <c r="B758" s="60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</row>
    <row r="759" spans="1:19" x14ac:dyDescent="0.35">
      <c r="A759"/>
      <c r="B759" s="60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</row>
    <row r="760" spans="1:19" x14ac:dyDescent="0.35">
      <c r="A760"/>
      <c r="B760" s="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</row>
    <row r="761" spans="1:19" x14ac:dyDescent="0.35">
      <c r="A761"/>
      <c r="B761" s="60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</row>
    <row r="762" spans="1:19" x14ac:dyDescent="0.35">
      <c r="A762"/>
      <c r="B762" s="60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</row>
    <row r="763" spans="1:19" x14ac:dyDescent="0.35">
      <c r="A763"/>
      <c r="B763" s="60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</row>
    <row r="764" spans="1:19" x14ac:dyDescent="0.35">
      <c r="A764"/>
      <c r="B764" s="60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</row>
    <row r="765" spans="1:19" x14ac:dyDescent="0.35">
      <c r="A765"/>
      <c r="B765" s="60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</row>
    <row r="766" spans="1:19" x14ac:dyDescent="0.35">
      <c r="A766"/>
      <c r="B766" s="60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</row>
    <row r="767" spans="1:19" x14ac:dyDescent="0.35">
      <c r="A767"/>
      <c r="B767" s="60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</row>
    <row r="768" spans="1:19" x14ac:dyDescent="0.35">
      <c r="A768"/>
      <c r="B768" s="60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</row>
    <row r="769" spans="1:19" x14ac:dyDescent="0.35">
      <c r="A769"/>
      <c r="B769" s="60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</row>
    <row r="770" spans="1:19" x14ac:dyDescent="0.35">
      <c r="A770"/>
      <c r="B770" s="6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</row>
    <row r="771" spans="1:19" x14ac:dyDescent="0.35">
      <c r="A771"/>
      <c r="B771" s="60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</row>
    <row r="772" spans="1:19" x14ac:dyDescent="0.35">
      <c r="A772"/>
      <c r="B772" s="60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</row>
    <row r="773" spans="1:19" x14ac:dyDescent="0.35">
      <c r="A773"/>
      <c r="B773" s="60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</row>
    <row r="774" spans="1:19" x14ac:dyDescent="0.35">
      <c r="A774"/>
      <c r="B774" s="60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</row>
    <row r="775" spans="1:19" x14ac:dyDescent="0.35">
      <c r="A775"/>
      <c r="B775" s="60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</row>
    <row r="776" spans="1:19" x14ac:dyDescent="0.35">
      <c r="A776"/>
      <c r="B776" s="60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</row>
    <row r="777" spans="1:19" x14ac:dyDescent="0.35">
      <c r="A777"/>
      <c r="B777" s="60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</row>
    <row r="778" spans="1:19" x14ac:dyDescent="0.35">
      <c r="A778"/>
      <c r="B778" s="60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</row>
    <row r="779" spans="1:19" x14ac:dyDescent="0.35">
      <c r="A779"/>
      <c r="B779" s="60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</row>
    <row r="780" spans="1:19" x14ac:dyDescent="0.35">
      <c r="A780"/>
      <c r="B780" s="6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</row>
    <row r="781" spans="1:19" x14ac:dyDescent="0.35">
      <c r="A781"/>
      <c r="B781" s="60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</row>
    <row r="782" spans="1:19" x14ac:dyDescent="0.35">
      <c r="A782"/>
      <c r="B782" s="60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</row>
    <row r="783" spans="1:19" x14ac:dyDescent="0.35">
      <c r="A783"/>
      <c r="B783" s="60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</row>
    <row r="784" spans="1:19" x14ac:dyDescent="0.35">
      <c r="A784"/>
      <c r="B784" s="60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</row>
    <row r="785" spans="1:19" x14ac:dyDescent="0.35">
      <c r="A785"/>
      <c r="B785" s="60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</row>
    <row r="786" spans="1:19" x14ac:dyDescent="0.35">
      <c r="A786"/>
      <c r="B786" s="60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</row>
    <row r="787" spans="1:19" x14ac:dyDescent="0.35">
      <c r="A787"/>
      <c r="B787" s="60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</row>
    <row r="788" spans="1:19" x14ac:dyDescent="0.35">
      <c r="A788"/>
      <c r="B788" s="60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</row>
    <row r="789" spans="1:19" x14ac:dyDescent="0.35">
      <c r="A789"/>
      <c r="B789" s="60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</row>
    <row r="790" spans="1:19" x14ac:dyDescent="0.35">
      <c r="A790"/>
      <c r="B790" s="6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</row>
    <row r="791" spans="1:19" x14ac:dyDescent="0.35">
      <c r="A791"/>
      <c r="B791" s="60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</row>
    <row r="792" spans="1:19" x14ac:dyDescent="0.35">
      <c r="A792"/>
      <c r="B792" s="60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</row>
    <row r="793" spans="1:19" x14ac:dyDescent="0.35">
      <c r="A793"/>
      <c r="B793" s="60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</row>
    <row r="794" spans="1:19" x14ac:dyDescent="0.35">
      <c r="A794"/>
      <c r="B794" s="60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</row>
    <row r="795" spans="1:19" x14ac:dyDescent="0.35">
      <c r="A795"/>
      <c r="B795" s="60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</row>
    <row r="796" spans="1:19" x14ac:dyDescent="0.35">
      <c r="A796"/>
      <c r="B796" s="60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</row>
    <row r="797" spans="1:19" x14ac:dyDescent="0.35">
      <c r="A797"/>
      <c r="B797" s="60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</row>
    <row r="798" spans="1:19" x14ac:dyDescent="0.35">
      <c r="A798"/>
      <c r="B798" s="60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</row>
    <row r="799" spans="1:19" x14ac:dyDescent="0.35">
      <c r="A799"/>
      <c r="B799" s="60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</row>
    <row r="800" spans="1:19" x14ac:dyDescent="0.35">
      <c r="A800"/>
      <c r="B800" s="6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</row>
    <row r="801" spans="1:19" x14ac:dyDescent="0.35">
      <c r="A801"/>
      <c r="B801" s="60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</row>
    <row r="802" spans="1:19" x14ac:dyDescent="0.35">
      <c r="A802"/>
      <c r="B802" s="60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</row>
    <row r="803" spans="1:19" x14ac:dyDescent="0.35">
      <c r="A803"/>
      <c r="B803" s="60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</row>
    <row r="804" spans="1:19" x14ac:dyDescent="0.35">
      <c r="A804"/>
      <c r="B804" s="60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</row>
    <row r="805" spans="1:19" x14ac:dyDescent="0.35">
      <c r="A805"/>
      <c r="B805" s="60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</row>
    <row r="806" spans="1:19" x14ac:dyDescent="0.35">
      <c r="A806"/>
      <c r="B806" s="60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</row>
    <row r="807" spans="1:19" x14ac:dyDescent="0.35">
      <c r="A807"/>
      <c r="B807" s="60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</row>
    <row r="808" spans="1:19" x14ac:dyDescent="0.35">
      <c r="A808"/>
      <c r="B808" s="60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</row>
    <row r="809" spans="1:19" x14ac:dyDescent="0.35">
      <c r="A809"/>
      <c r="B809" s="60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</row>
    <row r="810" spans="1:19" x14ac:dyDescent="0.35">
      <c r="A810"/>
      <c r="B810" s="6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</row>
    <row r="811" spans="1:19" x14ac:dyDescent="0.35">
      <c r="A811"/>
      <c r="B811" s="60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</row>
    <row r="812" spans="1:19" x14ac:dyDescent="0.35">
      <c r="A812"/>
      <c r="B812" s="60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</row>
    <row r="813" spans="1:19" x14ac:dyDescent="0.35">
      <c r="A813"/>
      <c r="B813" s="60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</row>
    <row r="814" spans="1:19" x14ac:dyDescent="0.35">
      <c r="A814"/>
      <c r="B814" s="60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</row>
    <row r="815" spans="1:19" x14ac:dyDescent="0.35">
      <c r="A815"/>
      <c r="B815" s="60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</row>
    <row r="816" spans="1:19" x14ac:dyDescent="0.35">
      <c r="A816"/>
      <c r="B816" s="60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</row>
    <row r="817" spans="1:19" x14ac:dyDescent="0.35">
      <c r="A817"/>
      <c r="B817" s="60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</row>
    <row r="818" spans="1:19" x14ac:dyDescent="0.35">
      <c r="A818"/>
      <c r="B818" s="60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</row>
    <row r="819" spans="1:19" x14ac:dyDescent="0.35">
      <c r="A819"/>
      <c r="B819" s="60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</row>
    <row r="820" spans="1:19" x14ac:dyDescent="0.35">
      <c r="A820"/>
      <c r="B820" s="6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</row>
    <row r="821" spans="1:19" x14ac:dyDescent="0.35">
      <c r="A821"/>
      <c r="B821" s="60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</row>
    <row r="822" spans="1:19" x14ac:dyDescent="0.35">
      <c r="A822"/>
      <c r="B822" s="60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</row>
    <row r="823" spans="1:19" x14ac:dyDescent="0.35">
      <c r="A823"/>
      <c r="B823" s="60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</row>
    <row r="824" spans="1:19" x14ac:dyDescent="0.35">
      <c r="A824"/>
      <c r="B824" s="60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</row>
    <row r="825" spans="1:19" x14ac:dyDescent="0.35">
      <c r="A825"/>
      <c r="B825" s="60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</row>
    <row r="826" spans="1:19" x14ac:dyDescent="0.35">
      <c r="A826"/>
      <c r="B826" s="60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</row>
    <row r="827" spans="1:19" x14ac:dyDescent="0.35">
      <c r="A827"/>
      <c r="B827" s="60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</row>
    <row r="828" spans="1:19" x14ac:dyDescent="0.35">
      <c r="A828"/>
      <c r="B828" s="60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</row>
    <row r="829" spans="1:19" x14ac:dyDescent="0.35">
      <c r="A829"/>
      <c r="B829" s="60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</row>
    <row r="830" spans="1:19" x14ac:dyDescent="0.35">
      <c r="A830"/>
      <c r="B830" s="6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</row>
    <row r="831" spans="1:19" x14ac:dyDescent="0.35">
      <c r="A831"/>
      <c r="B831" s="60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</row>
    <row r="832" spans="1:19" x14ac:dyDescent="0.35">
      <c r="A832"/>
      <c r="B832" s="60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</row>
    <row r="833" spans="1:19" x14ac:dyDescent="0.35">
      <c r="A833"/>
      <c r="B833" s="60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</row>
    <row r="834" spans="1:19" x14ac:dyDescent="0.35">
      <c r="A834"/>
      <c r="B834" s="60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</row>
    <row r="835" spans="1:19" x14ac:dyDescent="0.35">
      <c r="A835"/>
      <c r="B835" s="60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</row>
    <row r="836" spans="1:19" x14ac:dyDescent="0.35">
      <c r="A836"/>
      <c r="B836" s="60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</row>
    <row r="837" spans="1:19" x14ac:dyDescent="0.35">
      <c r="A837"/>
      <c r="B837" s="60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</row>
    <row r="838" spans="1:19" x14ac:dyDescent="0.35">
      <c r="A838"/>
      <c r="B838" s="60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</row>
    <row r="839" spans="1:19" x14ac:dyDescent="0.35">
      <c r="A839"/>
      <c r="B839" s="60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</row>
    <row r="840" spans="1:19" x14ac:dyDescent="0.35">
      <c r="A840"/>
      <c r="B840" s="6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</row>
    <row r="841" spans="1:19" x14ac:dyDescent="0.35">
      <c r="A841"/>
      <c r="B841" s="60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</row>
    <row r="842" spans="1:19" x14ac:dyDescent="0.35">
      <c r="A842"/>
      <c r="B842" s="60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</row>
    <row r="843" spans="1:19" x14ac:dyDescent="0.35">
      <c r="A843"/>
      <c r="B843" s="60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</row>
    <row r="844" spans="1:19" x14ac:dyDescent="0.35">
      <c r="A844"/>
      <c r="B844" s="60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</row>
    <row r="845" spans="1:19" x14ac:dyDescent="0.35">
      <c r="A845"/>
      <c r="B845" s="60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</row>
    <row r="846" spans="1:19" x14ac:dyDescent="0.35">
      <c r="A846"/>
      <c r="B846" s="60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</row>
    <row r="847" spans="1:19" x14ac:dyDescent="0.35">
      <c r="A847"/>
      <c r="B847" s="60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</row>
    <row r="848" spans="1:19" x14ac:dyDescent="0.35">
      <c r="A848"/>
      <c r="B848" s="60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</row>
    <row r="849" spans="1:19" x14ac:dyDescent="0.35">
      <c r="A849"/>
      <c r="B849" s="60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</row>
    <row r="850" spans="1:19" x14ac:dyDescent="0.35">
      <c r="A850"/>
      <c r="B850" s="6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</row>
    <row r="851" spans="1:19" x14ac:dyDescent="0.35">
      <c r="A851"/>
      <c r="B851" s="60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</row>
    <row r="852" spans="1:19" x14ac:dyDescent="0.35">
      <c r="A852"/>
      <c r="B852" s="60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</row>
    <row r="853" spans="1:19" x14ac:dyDescent="0.35">
      <c r="A853"/>
      <c r="B853" s="60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</row>
    <row r="854" spans="1:19" x14ac:dyDescent="0.35">
      <c r="A854"/>
      <c r="B854" s="60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</row>
    <row r="855" spans="1:19" x14ac:dyDescent="0.35">
      <c r="A855"/>
      <c r="B855" s="60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</row>
    <row r="856" spans="1:19" x14ac:dyDescent="0.35">
      <c r="A856"/>
      <c r="B856" s="60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</row>
    <row r="857" spans="1:19" x14ac:dyDescent="0.35">
      <c r="A857"/>
      <c r="B857" s="60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</row>
    <row r="858" spans="1:19" x14ac:dyDescent="0.35">
      <c r="A858"/>
      <c r="B858" s="60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</row>
    <row r="859" spans="1:19" x14ac:dyDescent="0.35">
      <c r="A859"/>
      <c r="B859" s="60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</row>
    <row r="860" spans="1:19" x14ac:dyDescent="0.35">
      <c r="A860"/>
      <c r="B860" s="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</row>
    <row r="861" spans="1:19" x14ac:dyDescent="0.35">
      <c r="A861"/>
      <c r="B861" s="60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</row>
    <row r="862" spans="1:19" x14ac:dyDescent="0.35">
      <c r="A862"/>
      <c r="B862" s="60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</row>
    <row r="863" spans="1:19" x14ac:dyDescent="0.35">
      <c r="A863"/>
      <c r="B863" s="60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</row>
    <row r="864" spans="1:19" x14ac:dyDescent="0.35">
      <c r="A864"/>
      <c r="B864" s="60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</row>
    <row r="865" spans="1:19" x14ac:dyDescent="0.35">
      <c r="A865"/>
      <c r="B865" s="60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</row>
    <row r="866" spans="1:19" x14ac:dyDescent="0.35">
      <c r="A866"/>
      <c r="B866" s="60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</row>
    <row r="867" spans="1:19" x14ac:dyDescent="0.35">
      <c r="A867"/>
      <c r="B867" s="60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</row>
    <row r="868" spans="1:19" x14ac:dyDescent="0.35">
      <c r="A868"/>
      <c r="B868" s="60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</row>
    <row r="869" spans="1:19" x14ac:dyDescent="0.35">
      <c r="A869"/>
      <c r="B869" s="60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</row>
    <row r="870" spans="1:19" x14ac:dyDescent="0.35">
      <c r="A870"/>
      <c r="B870" s="6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</row>
    <row r="871" spans="1:19" x14ac:dyDescent="0.35">
      <c r="A871"/>
      <c r="B871" s="60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</row>
    <row r="872" spans="1:19" x14ac:dyDescent="0.35">
      <c r="A872"/>
      <c r="B872" s="60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</row>
    <row r="873" spans="1:19" x14ac:dyDescent="0.35">
      <c r="A873"/>
      <c r="B873" s="60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</row>
    <row r="874" spans="1:19" x14ac:dyDescent="0.35">
      <c r="A874"/>
      <c r="B874" s="60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</row>
    <row r="875" spans="1:19" x14ac:dyDescent="0.35">
      <c r="A875"/>
      <c r="B875" s="60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</row>
    <row r="876" spans="1:19" x14ac:dyDescent="0.35">
      <c r="A876"/>
      <c r="B876" s="60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</row>
    <row r="877" spans="1:19" x14ac:dyDescent="0.35">
      <c r="A877"/>
      <c r="B877" s="60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</row>
    <row r="878" spans="1:19" x14ac:dyDescent="0.35">
      <c r="A878"/>
      <c r="B878" s="60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</row>
    <row r="879" spans="1:19" x14ac:dyDescent="0.35">
      <c r="A879"/>
      <c r="B879" s="60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</row>
    <row r="880" spans="1:19" x14ac:dyDescent="0.35">
      <c r="A880"/>
      <c r="B880" s="6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</row>
    <row r="881" spans="1:19" x14ac:dyDescent="0.35">
      <c r="A881"/>
      <c r="B881" s="60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</row>
    <row r="882" spans="1:19" x14ac:dyDescent="0.35">
      <c r="A882"/>
      <c r="B882" s="60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</row>
    <row r="883" spans="1:19" x14ac:dyDescent="0.35">
      <c r="A883"/>
      <c r="B883" s="60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</row>
    <row r="884" spans="1:19" x14ac:dyDescent="0.35">
      <c r="A884"/>
      <c r="B884" s="60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</row>
    <row r="885" spans="1:19" x14ac:dyDescent="0.35">
      <c r="A885"/>
      <c r="B885" s="60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</row>
    <row r="886" spans="1:19" x14ac:dyDescent="0.35">
      <c r="A886"/>
      <c r="B886" s="60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</row>
    <row r="887" spans="1:19" x14ac:dyDescent="0.35">
      <c r="A887"/>
      <c r="B887" s="60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</row>
    <row r="888" spans="1:19" x14ac:dyDescent="0.35">
      <c r="A888"/>
      <c r="B888" s="60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</row>
    <row r="889" spans="1:19" x14ac:dyDescent="0.35">
      <c r="A889"/>
      <c r="B889" s="60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</row>
    <row r="890" spans="1:19" x14ac:dyDescent="0.35">
      <c r="A890"/>
      <c r="B890" s="6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</row>
    <row r="891" spans="1:19" x14ac:dyDescent="0.35">
      <c r="A891"/>
      <c r="B891" s="60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</row>
    <row r="892" spans="1:19" x14ac:dyDescent="0.35">
      <c r="A892"/>
      <c r="B892" s="60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</row>
    <row r="893" spans="1:19" x14ac:dyDescent="0.35">
      <c r="A893"/>
      <c r="B893" s="60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</row>
    <row r="894" spans="1:19" x14ac:dyDescent="0.35">
      <c r="A894"/>
      <c r="B894" s="60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</row>
    <row r="895" spans="1:19" x14ac:dyDescent="0.35">
      <c r="A895"/>
      <c r="B895" s="60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</row>
    <row r="896" spans="1:19" x14ac:dyDescent="0.35">
      <c r="A896"/>
      <c r="B896" s="60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</row>
    <row r="897" spans="1:19" x14ac:dyDescent="0.35">
      <c r="A897"/>
      <c r="B897" s="60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</row>
    <row r="898" spans="1:19" x14ac:dyDescent="0.35">
      <c r="A898"/>
      <c r="B898" s="60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</row>
    <row r="899" spans="1:19" x14ac:dyDescent="0.35">
      <c r="A899"/>
      <c r="B899" s="60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</row>
    <row r="900" spans="1:19" x14ac:dyDescent="0.35">
      <c r="A900"/>
      <c r="B900" s="6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</row>
    <row r="901" spans="1:19" x14ac:dyDescent="0.35">
      <c r="A901"/>
      <c r="B901" s="60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</row>
    <row r="902" spans="1:19" x14ac:dyDescent="0.35">
      <c r="A902"/>
      <c r="B902" s="60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</row>
    <row r="903" spans="1:19" x14ac:dyDescent="0.35">
      <c r="A903"/>
      <c r="B903" s="60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</row>
    <row r="904" spans="1:19" x14ac:dyDescent="0.35">
      <c r="A904"/>
      <c r="B904" s="60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</row>
    <row r="905" spans="1:19" x14ac:dyDescent="0.35">
      <c r="A905"/>
      <c r="B905" s="60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</row>
    <row r="906" spans="1:19" x14ac:dyDescent="0.35">
      <c r="A906"/>
      <c r="B906" s="60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</row>
    <row r="907" spans="1:19" x14ac:dyDescent="0.35">
      <c r="A907"/>
      <c r="B907" s="60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</row>
    <row r="908" spans="1:19" x14ac:dyDescent="0.35">
      <c r="A908"/>
      <c r="B908" s="60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</row>
    <row r="909" spans="1:19" x14ac:dyDescent="0.35">
      <c r="A909"/>
      <c r="B909" s="60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</row>
    <row r="910" spans="1:19" x14ac:dyDescent="0.35">
      <c r="A910"/>
      <c r="B910" s="6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</row>
    <row r="911" spans="1:19" x14ac:dyDescent="0.35">
      <c r="A911"/>
      <c r="B911" s="60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</row>
    <row r="912" spans="1:19" x14ac:dyDescent="0.35">
      <c r="A912"/>
      <c r="B912" s="60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</row>
    <row r="913" spans="1:19" x14ac:dyDescent="0.35">
      <c r="A913"/>
      <c r="B913" s="60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</row>
    <row r="914" spans="1:19" x14ac:dyDescent="0.35">
      <c r="A914"/>
      <c r="B914" s="60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</row>
    <row r="915" spans="1:19" x14ac:dyDescent="0.35">
      <c r="A915"/>
      <c r="B915" s="60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</row>
    <row r="916" spans="1:19" x14ac:dyDescent="0.35">
      <c r="A916"/>
      <c r="B916" s="60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</row>
    <row r="917" spans="1:19" x14ac:dyDescent="0.35">
      <c r="A917"/>
      <c r="B917" s="60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</row>
    <row r="918" spans="1:19" x14ac:dyDescent="0.35">
      <c r="A918"/>
      <c r="B918" s="60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</row>
    <row r="919" spans="1:19" x14ac:dyDescent="0.35">
      <c r="A919"/>
      <c r="B919" s="60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</row>
    <row r="920" spans="1:19" x14ac:dyDescent="0.35">
      <c r="A920"/>
      <c r="B920" s="6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</row>
    <row r="921" spans="1:19" x14ac:dyDescent="0.35">
      <c r="A921"/>
      <c r="B921" s="60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</row>
    <row r="922" spans="1:19" x14ac:dyDescent="0.35">
      <c r="A922"/>
      <c r="B922" s="60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</row>
    <row r="923" spans="1:19" x14ac:dyDescent="0.35">
      <c r="A923"/>
      <c r="B923" s="60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</row>
    <row r="924" spans="1:19" x14ac:dyDescent="0.35">
      <c r="A924"/>
      <c r="B924" s="60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</row>
    <row r="925" spans="1:19" x14ac:dyDescent="0.35">
      <c r="A925"/>
      <c r="B925" s="60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</row>
    <row r="926" spans="1:19" x14ac:dyDescent="0.35">
      <c r="A926"/>
      <c r="B926" s="60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</row>
    <row r="927" spans="1:19" x14ac:dyDescent="0.35">
      <c r="A927"/>
      <c r="B927" s="60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</row>
    <row r="928" spans="1:19" x14ac:dyDescent="0.35">
      <c r="A928"/>
      <c r="B928" s="60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</row>
    <row r="929" spans="1:19" x14ac:dyDescent="0.35">
      <c r="A929"/>
      <c r="B929" s="60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</row>
    <row r="930" spans="1:19" x14ac:dyDescent="0.35">
      <c r="A930"/>
      <c r="B930" s="6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</row>
    <row r="931" spans="1:19" x14ac:dyDescent="0.35">
      <c r="A931"/>
      <c r="B931" s="60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</row>
    <row r="932" spans="1:19" x14ac:dyDescent="0.35">
      <c r="A932"/>
      <c r="B932" s="60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</row>
    <row r="933" spans="1:19" x14ac:dyDescent="0.35">
      <c r="A933"/>
      <c r="B933" s="60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</row>
    <row r="934" spans="1:19" x14ac:dyDescent="0.35">
      <c r="A934"/>
      <c r="B934" s="60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</row>
    <row r="935" spans="1:19" x14ac:dyDescent="0.35">
      <c r="A935"/>
      <c r="B935" s="60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</row>
    <row r="936" spans="1:19" x14ac:dyDescent="0.35">
      <c r="A936"/>
      <c r="B936" s="60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</row>
    <row r="937" spans="1:19" x14ac:dyDescent="0.35">
      <c r="A937"/>
      <c r="B937" s="60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</row>
    <row r="938" spans="1:19" x14ac:dyDescent="0.35">
      <c r="A938"/>
      <c r="B938" s="60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</row>
    <row r="939" spans="1:19" x14ac:dyDescent="0.35">
      <c r="A939"/>
      <c r="B939" s="60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</row>
    <row r="940" spans="1:19" x14ac:dyDescent="0.35">
      <c r="A940"/>
      <c r="B940" s="6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</row>
    <row r="941" spans="1:19" x14ac:dyDescent="0.35">
      <c r="A941"/>
      <c r="B941" s="60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</row>
    <row r="942" spans="1:19" x14ac:dyDescent="0.35">
      <c r="A942"/>
      <c r="B942" s="60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</row>
    <row r="943" spans="1:19" x14ac:dyDescent="0.35">
      <c r="A943"/>
      <c r="B943" s="60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</row>
    <row r="944" spans="1:19" x14ac:dyDescent="0.35">
      <c r="A944"/>
      <c r="B944" s="60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</row>
    <row r="945" spans="1:19" x14ac:dyDescent="0.35">
      <c r="A945"/>
      <c r="B945" s="60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</row>
    <row r="946" spans="1:19" x14ac:dyDescent="0.35">
      <c r="A946"/>
      <c r="B946" s="60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</row>
    <row r="947" spans="1:19" x14ac:dyDescent="0.35">
      <c r="A947"/>
      <c r="B947" s="60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</row>
    <row r="948" spans="1:19" x14ac:dyDescent="0.35">
      <c r="A948"/>
      <c r="B948" s="60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</row>
    <row r="949" spans="1:19" x14ac:dyDescent="0.35">
      <c r="A949"/>
      <c r="B949" s="60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</row>
    <row r="950" spans="1:19" x14ac:dyDescent="0.35">
      <c r="A950"/>
      <c r="B950" s="6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</row>
    <row r="951" spans="1:19" x14ac:dyDescent="0.35">
      <c r="A951"/>
      <c r="B951" s="60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</row>
    <row r="952" spans="1:19" x14ac:dyDescent="0.35">
      <c r="A952"/>
      <c r="B952" s="60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</row>
    <row r="953" spans="1:19" x14ac:dyDescent="0.35">
      <c r="A953"/>
      <c r="B953" s="60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</row>
    <row r="954" spans="1:19" x14ac:dyDescent="0.35">
      <c r="A954"/>
      <c r="B954" s="60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</row>
    <row r="955" spans="1:19" x14ac:dyDescent="0.35">
      <c r="A955"/>
      <c r="B955" s="60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</row>
    <row r="956" spans="1:19" x14ac:dyDescent="0.35">
      <c r="A956"/>
      <c r="B956" s="60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</row>
    <row r="957" spans="1:19" x14ac:dyDescent="0.35">
      <c r="A957"/>
      <c r="B957" s="60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</row>
    <row r="958" spans="1:19" x14ac:dyDescent="0.35">
      <c r="A958"/>
      <c r="B958" s="60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</row>
    <row r="959" spans="1:19" x14ac:dyDescent="0.35">
      <c r="A959"/>
      <c r="B959" s="60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</row>
    <row r="960" spans="1:19" x14ac:dyDescent="0.35">
      <c r="A960"/>
      <c r="B960" s="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</row>
    <row r="961" spans="1:19" x14ac:dyDescent="0.35">
      <c r="A961"/>
      <c r="B961" s="60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</row>
    <row r="962" spans="1:19" x14ac:dyDescent="0.35">
      <c r="A962"/>
      <c r="B962" s="60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</row>
    <row r="963" spans="1:19" x14ac:dyDescent="0.35">
      <c r="A963"/>
      <c r="B963" s="60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</row>
    <row r="964" spans="1:19" x14ac:dyDescent="0.35">
      <c r="A964"/>
      <c r="B964" s="60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</row>
    <row r="965" spans="1:19" x14ac:dyDescent="0.35">
      <c r="A965"/>
      <c r="B965" s="60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</row>
    <row r="966" spans="1:19" x14ac:dyDescent="0.35">
      <c r="A966"/>
      <c r="B966" s="60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</row>
    <row r="967" spans="1:19" x14ac:dyDescent="0.35">
      <c r="A967"/>
      <c r="B967" s="60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</row>
    <row r="968" spans="1:19" x14ac:dyDescent="0.35">
      <c r="A968"/>
      <c r="B968" s="60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</row>
    <row r="969" spans="1:19" x14ac:dyDescent="0.35">
      <c r="A969"/>
      <c r="B969" s="60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</row>
    <row r="970" spans="1:19" x14ac:dyDescent="0.35">
      <c r="A970"/>
      <c r="B970" s="6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</row>
    <row r="971" spans="1:19" x14ac:dyDescent="0.35">
      <c r="A971"/>
      <c r="B971" s="60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</row>
    <row r="972" spans="1:19" x14ac:dyDescent="0.35">
      <c r="A972"/>
      <c r="B972" s="60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</row>
    <row r="973" spans="1:19" x14ac:dyDescent="0.35">
      <c r="A973"/>
      <c r="B973" s="60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</row>
    <row r="974" spans="1:19" x14ac:dyDescent="0.35">
      <c r="A974"/>
      <c r="B974" s="60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</row>
    <row r="975" spans="1:19" x14ac:dyDescent="0.35">
      <c r="A975"/>
      <c r="B975" s="60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</row>
    <row r="976" spans="1:19" x14ac:dyDescent="0.35">
      <c r="A976"/>
      <c r="B976" s="60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</row>
    <row r="977" spans="1:19" x14ac:dyDescent="0.35">
      <c r="A977"/>
      <c r="B977" s="60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</row>
    <row r="978" spans="1:19" x14ac:dyDescent="0.35">
      <c r="A978"/>
      <c r="B978" s="60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</row>
    <row r="979" spans="1:19" x14ac:dyDescent="0.35">
      <c r="A979"/>
      <c r="B979" s="60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</row>
    <row r="980" spans="1:19" x14ac:dyDescent="0.35">
      <c r="A980"/>
      <c r="B980" s="6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</row>
    <row r="981" spans="1:19" x14ac:dyDescent="0.35">
      <c r="A981"/>
      <c r="B981" s="60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</row>
    <row r="982" spans="1:19" x14ac:dyDescent="0.35">
      <c r="A982"/>
      <c r="B982" s="60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</row>
    <row r="983" spans="1:19" x14ac:dyDescent="0.35">
      <c r="A983"/>
      <c r="B983" s="60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</row>
    <row r="984" spans="1:19" x14ac:dyDescent="0.35">
      <c r="A984"/>
      <c r="B984" s="60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</row>
    <row r="985" spans="1:19" x14ac:dyDescent="0.35">
      <c r="A985"/>
      <c r="B985" s="60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</row>
    <row r="986" spans="1:19" x14ac:dyDescent="0.35">
      <c r="A986"/>
      <c r="B986" s="60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</row>
    <row r="987" spans="1:19" x14ac:dyDescent="0.35">
      <c r="A987"/>
      <c r="B987" s="60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</row>
    <row r="988" spans="1:19" x14ac:dyDescent="0.35">
      <c r="A988"/>
      <c r="B988" s="60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</row>
    <row r="989" spans="1:19" x14ac:dyDescent="0.35">
      <c r="A989"/>
      <c r="B989" s="60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</row>
    <row r="990" spans="1:19" x14ac:dyDescent="0.35">
      <c r="A990"/>
      <c r="B990" s="6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</row>
    <row r="991" spans="1:19" x14ac:dyDescent="0.35">
      <c r="A991"/>
      <c r="B991" s="60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</row>
    <row r="992" spans="1:19" x14ac:dyDescent="0.35">
      <c r="A992"/>
      <c r="B992" s="60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</row>
    <row r="993" spans="1:19" x14ac:dyDescent="0.35">
      <c r="A993"/>
      <c r="B993" s="60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</row>
    <row r="994" spans="1:19" x14ac:dyDescent="0.35">
      <c r="A994"/>
      <c r="B994" s="60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</row>
    <row r="995" spans="1:19" x14ac:dyDescent="0.35">
      <c r="A995"/>
      <c r="B995" s="60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</row>
    <row r="996" spans="1:19" x14ac:dyDescent="0.35">
      <c r="A996"/>
      <c r="B996" s="60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</row>
    <row r="997" spans="1:19" x14ac:dyDescent="0.35">
      <c r="A997"/>
      <c r="B997" s="60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</row>
    <row r="998" spans="1:19" x14ac:dyDescent="0.35">
      <c r="A998"/>
      <c r="B998" s="60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</row>
    <row r="999" spans="1:19" x14ac:dyDescent="0.35">
      <c r="A999"/>
      <c r="B999" s="60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</row>
    <row r="1000" spans="1:19" x14ac:dyDescent="0.35">
      <c r="A1000"/>
      <c r="B1000" s="6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</row>
    <row r="1001" spans="1:19" x14ac:dyDescent="0.35">
      <c r="A1001"/>
      <c r="B1001" s="60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</row>
    <row r="1002" spans="1:19" x14ac:dyDescent="0.35">
      <c r="A1002"/>
      <c r="B1002" s="60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</row>
    <row r="1003" spans="1:19" x14ac:dyDescent="0.35">
      <c r="A1003"/>
      <c r="B1003" s="60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</row>
    <row r="1004" spans="1:19" x14ac:dyDescent="0.35">
      <c r="A1004"/>
      <c r="B1004" s="60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</row>
    <row r="1005" spans="1:19" x14ac:dyDescent="0.35">
      <c r="A1005"/>
      <c r="B1005" s="60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</row>
    <row r="1006" spans="1:19" x14ac:dyDescent="0.35">
      <c r="A1006"/>
      <c r="B1006" s="60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</row>
    <row r="1007" spans="1:19" x14ac:dyDescent="0.35">
      <c r="A1007"/>
      <c r="B1007" s="60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</row>
    <row r="1008" spans="1:19" x14ac:dyDescent="0.35">
      <c r="A1008"/>
      <c r="B1008" s="60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</row>
    <row r="1009" spans="1:19" x14ac:dyDescent="0.35">
      <c r="A1009"/>
      <c r="B1009" s="60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</row>
    <row r="1010" spans="1:19" x14ac:dyDescent="0.35">
      <c r="A1010"/>
      <c r="B1010" s="6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</row>
    <row r="1011" spans="1:19" x14ac:dyDescent="0.35">
      <c r="A1011"/>
      <c r="B1011" s="60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</row>
    <row r="1012" spans="1:19" x14ac:dyDescent="0.35">
      <c r="A1012"/>
      <c r="B1012" s="60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</row>
    <row r="1013" spans="1:19" x14ac:dyDescent="0.35">
      <c r="A1013"/>
      <c r="B1013" s="60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</row>
    <row r="1014" spans="1:19" x14ac:dyDescent="0.35">
      <c r="A1014"/>
      <c r="B1014" s="60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</row>
    <row r="1015" spans="1:19" x14ac:dyDescent="0.35">
      <c r="A1015"/>
      <c r="B1015" s="60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</row>
    <row r="1016" spans="1:19" x14ac:dyDescent="0.35">
      <c r="A1016"/>
      <c r="B1016" s="60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</row>
    <row r="1017" spans="1:19" x14ac:dyDescent="0.35">
      <c r="A1017"/>
      <c r="B1017" s="60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</row>
    <row r="1018" spans="1:19" x14ac:dyDescent="0.35">
      <c r="A1018"/>
      <c r="B1018" s="60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</row>
    <row r="1019" spans="1:19" x14ac:dyDescent="0.35">
      <c r="A1019"/>
      <c r="B1019" s="60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</row>
    <row r="1020" spans="1:19" x14ac:dyDescent="0.35">
      <c r="A1020"/>
      <c r="B1020" s="6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</row>
    <row r="1021" spans="1:19" x14ac:dyDescent="0.35">
      <c r="A1021"/>
      <c r="B1021" s="60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</row>
    <row r="1022" spans="1:19" x14ac:dyDescent="0.35">
      <c r="A1022"/>
      <c r="B1022" s="60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</row>
    <row r="1023" spans="1:19" x14ac:dyDescent="0.35">
      <c r="A1023"/>
      <c r="B1023" s="60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</row>
    <row r="1024" spans="1:19" x14ac:dyDescent="0.35">
      <c r="A1024"/>
      <c r="B1024" s="60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</row>
    <row r="1025" spans="1:19" x14ac:dyDescent="0.35">
      <c r="A1025"/>
      <c r="B1025" s="60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</row>
    <row r="1026" spans="1:19" x14ac:dyDescent="0.35">
      <c r="A1026"/>
      <c r="B1026" s="60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</row>
    <row r="1027" spans="1:19" x14ac:dyDescent="0.35">
      <c r="A1027"/>
      <c r="B1027" s="60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</row>
    <row r="1028" spans="1:19" x14ac:dyDescent="0.35">
      <c r="A1028"/>
      <c r="B1028" s="60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</row>
    <row r="1029" spans="1:19" x14ac:dyDescent="0.35">
      <c r="A1029"/>
      <c r="B1029" s="60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</row>
    <row r="1030" spans="1:19" x14ac:dyDescent="0.35">
      <c r="A1030"/>
      <c r="B1030" s="6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</row>
    <row r="1031" spans="1:19" x14ac:dyDescent="0.35">
      <c r="A1031"/>
      <c r="B1031" s="60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</row>
    <row r="1032" spans="1:19" x14ac:dyDescent="0.35">
      <c r="A1032"/>
      <c r="B1032" s="60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</row>
    <row r="1033" spans="1:19" x14ac:dyDescent="0.35">
      <c r="A1033"/>
      <c r="B1033" s="60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</row>
    <row r="1034" spans="1:19" x14ac:dyDescent="0.35">
      <c r="A1034"/>
      <c r="B1034" s="60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</row>
    <row r="1035" spans="1:19" x14ac:dyDescent="0.35">
      <c r="A1035"/>
      <c r="B1035" s="60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</row>
    <row r="1036" spans="1:19" x14ac:dyDescent="0.35">
      <c r="A1036"/>
      <c r="B1036" s="60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</row>
    <row r="1037" spans="1:19" x14ac:dyDescent="0.35">
      <c r="A1037"/>
      <c r="B1037" s="60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</row>
    <row r="1038" spans="1:19" x14ac:dyDescent="0.35">
      <c r="A1038"/>
      <c r="B1038" s="60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</row>
    <row r="1039" spans="1:19" x14ac:dyDescent="0.35">
      <c r="A1039"/>
      <c r="B1039" s="60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</row>
    <row r="1040" spans="1:19" x14ac:dyDescent="0.35">
      <c r="A1040"/>
      <c r="B1040" s="6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</row>
    <row r="1041" spans="1:19" x14ac:dyDescent="0.35">
      <c r="A1041"/>
      <c r="B1041" s="60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</row>
    <row r="1042" spans="1:19" x14ac:dyDescent="0.35">
      <c r="A1042"/>
      <c r="B1042" s="60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</row>
    <row r="1043" spans="1:19" x14ac:dyDescent="0.35">
      <c r="A1043"/>
      <c r="B1043" s="60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</row>
    <row r="1044" spans="1:19" x14ac:dyDescent="0.35">
      <c r="A1044"/>
      <c r="B1044" s="60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</row>
    <row r="1045" spans="1:19" x14ac:dyDescent="0.35">
      <c r="A1045"/>
      <c r="B1045" s="60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</row>
    <row r="1046" spans="1:19" x14ac:dyDescent="0.35">
      <c r="A1046"/>
      <c r="B1046" s="60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</row>
    <row r="1047" spans="1:19" x14ac:dyDescent="0.35">
      <c r="A1047"/>
      <c r="B1047" s="60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</row>
    <row r="1048" spans="1:19" x14ac:dyDescent="0.35">
      <c r="A1048"/>
      <c r="B1048" s="60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</row>
    <row r="1049" spans="1:19" x14ac:dyDescent="0.35">
      <c r="A1049"/>
      <c r="B1049" s="60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</row>
    <row r="1050" spans="1:19" x14ac:dyDescent="0.35">
      <c r="A1050"/>
      <c r="B1050" s="6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</row>
    <row r="1051" spans="1:19" x14ac:dyDescent="0.35">
      <c r="A1051"/>
      <c r="B1051" s="60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</row>
    <row r="1052" spans="1:19" x14ac:dyDescent="0.35">
      <c r="A1052"/>
      <c r="B1052" s="60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</row>
    <row r="1053" spans="1:19" x14ac:dyDescent="0.35">
      <c r="A1053"/>
      <c r="B1053" s="60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</row>
    <row r="1054" spans="1:19" x14ac:dyDescent="0.35">
      <c r="A1054"/>
      <c r="B1054" s="60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</row>
    <row r="1055" spans="1:19" x14ac:dyDescent="0.35">
      <c r="A1055"/>
      <c r="B1055" s="60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</row>
    <row r="1056" spans="1:19" x14ac:dyDescent="0.35">
      <c r="A1056"/>
      <c r="B1056" s="60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</row>
    <row r="1057" spans="1:19" x14ac:dyDescent="0.35">
      <c r="A1057"/>
      <c r="B1057" s="60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</row>
    <row r="1058" spans="1:19" x14ac:dyDescent="0.35">
      <c r="A1058"/>
      <c r="B1058" s="60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</row>
    <row r="1059" spans="1:19" x14ac:dyDescent="0.35">
      <c r="A1059"/>
      <c r="B1059" s="60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</row>
    <row r="1060" spans="1:19" x14ac:dyDescent="0.35">
      <c r="A1060"/>
      <c r="B1060" s="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</row>
    <row r="1061" spans="1:19" x14ac:dyDescent="0.35">
      <c r="A1061"/>
      <c r="B1061" s="60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</row>
    <row r="1062" spans="1:19" x14ac:dyDescent="0.35">
      <c r="A1062"/>
      <c r="B1062" s="60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</row>
    <row r="1063" spans="1:19" x14ac:dyDescent="0.35">
      <c r="A1063"/>
      <c r="B1063" s="60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</row>
    <row r="1064" spans="1:19" x14ac:dyDescent="0.35">
      <c r="A1064"/>
      <c r="B1064" s="60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</row>
    <row r="1065" spans="1:19" x14ac:dyDescent="0.35">
      <c r="A1065"/>
      <c r="B1065" s="60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</row>
    <row r="1066" spans="1:19" x14ac:dyDescent="0.35">
      <c r="A1066"/>
      <c r="B1066" s="60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</row>
    <row r="1067" spans="1:19" x14ac:dyDescent="0.35">
      <c r="A1067"/>
      <c r="B1067" s="60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9" x14ac:dyDescent="0.35">
      <c r="A1068"/>
      <c r="B1068" s="60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9" x14ac:dyDescent="0.35">
      <c r="A1069"/>
      <c r="B1069" s="60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9" x14ac:dyDescent="0.35">
      <c r="A1070"/>
      <c r="B1070" s="6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9" x14ac:dyDescent="0.35">
      <c r="A1071"/>
      <c r="B1071" s="60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9" x14ac:dyDescent="0.35">
      <c r="A1072"/>
      <c r="B1072" s="60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x14ac:dyDescent="0.35">
      <c r="A1073"/>
      <c r="B1073" s="60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x14ac:dyDescent="0.35">
      <c r="A1074"/>
      <c r="B1074" s="60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x14ac:dyDescent="0.35">
      <c r="A1075"/>
      <c r="B1075" s="60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x14ac:dyDescent="0.35">
      <c r="A1076"/>
      <c r="B1076" s="60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x14ac:dyDescent="0.35">
      <c r="A1077"/>
      <c r="B1077" s="60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x14ac:dyDescent="0.35">
      <c r="A1078"/>
      <c r="B1078" s="60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x14ac:dyDescent="0.35">
      <c r="A1079"/>
      <c r="B1079" s="60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x14ac:dyDescent="0.35">
      <c r="A1080"/>
      <c r="B1080" s="6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x14ac:dyDescent="0.35">
      <c r="A1081"/>
      <c r="B1081" s="60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x14ac:dyDescent="0.35">
      <c r="A1082"/>
      <c r="B1082" s="60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x14ac:dyDescent="0.35">
      <c r="A1083"/>
      <c r="B1083" s="60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x14ac:dyDescent="0.35">
      <c r="A1084"/>
      <c r="B1084" s="60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x14ac:dyDescent="0.35">
      <c r="A1085"/>
      <c r="B1085" s="60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x14ac:dyDescent="0.35">
      <c r="A1086"/>
      <c r="B1086" s="60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x14ac:dyDescent="0.35">
      <c r="A1087"/>
      <c r="B1087" s="60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</sheetData>
  <mergeCells count="6">
    <mergeCell ref="R5:R6"/>
    <mergeCell ref="C5:E5"/>
    <mergeCell ref="F5:H5"/>
    <mergeCell ref="I5:K5"/>
    <mergeCell ref="L5:N5"/>
    <mergeCell ref="O5:Q5"/>
  </mergeCells>
  <pageMargins left="0.7" right="0.7" top="0.75" bottom="0.75" header="0.3" footer="0.3"/>
  <pageSetup scale="68" fitToHeight="0" orientation="landscape" r:id="rId1"/>
  <rowBreaks count="2" manualBreakCount="2">
    <brk id="35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4"/>
  <sheetViews>
    <sheetView showZeros="0" zoomScale="80" zoomScaleNormal="80" workbookViewId="0">
      <selection activeCell="A4" sqref="A4"/>
    </sheetView>
  </sheetViews>
  <sheetFormatPr defaultRowHeight="15.5" x14ac:dyDescent="0.35"/>
  <cols>
    <col min="1" max="1" width="51.58203125" customWidth="1"/>
    <col min="2" max="16" width="6.58203125" customWidth="1"/>
    <col min="17" max="17" width="10.58203125" customWidth="1"/>
  </cols>
  <sheetData>
    <row r="1" spans="1:17" ht="17.5" x14ac:dyDescent="0.35">
      <c r="A1" s="3" t="s">
        <v>50</v>
      </c>
      <c r="N1" s="5"/>
      <c r="O1" s="5"/>
    </row>
    <row r="2" spans="1:17" ht="17.5" x14ac:dyDescent="0.35">
      <c r="A2" s="3" t="s">
        <v>51</v>
      </c>
    </row>
    <row r="3" spans="1:17" ht="17.5" x14ac:dyDescent="0.35">
      <c r="A3" s="3" t="s">
        <v>78</v>
      </c>
    </row>
    <row r="4" spans="1:17" ht="17.5" x14ac:dyDescent="0.35">
      <c r="A4" s="35" t="s">
        <v>25</v>
      </c>
    </row>
    <row r="6" spans="1:17" x14ac:dyDescent="0.35">
      <c r="A6" s="21"/>
      <c r="B6" s="82" t="s">
        <v>55</v>
      </c>
      <c r="C6" s="83"/>
      <c r="D6" s="84"/>
      <c r="E6" s="82" t="s">
        <v>56</v>
      </c>
      <c r="F6" s="83"/>
      <c r="G6" s="84"/>
      <c r="H6" s="82" t="s">
        <v>57</v>
      </c>
      <c r="I6" s="83"/>
      <c r="J6" s="84"/>
      <c r="K6" s="82" t="s">
        <v>58</v>
      </c>
      <c r="L6" s="83"/>
      <c r="M6" s="84"/>
      <c r="N6" s="82" t="s">
        <v>73</v>
      </c>
      <c r="O6" s="83"/>
      <c r="P6" s="84"/>
      <c r="Q6" s="28" t="s">
        <v>65</v>
      </c>
    </row>
    <row r="7" spans="1:17" x14ac:dyDescent="0.35">
      <c r="A7" s="22" t="s">
        <v>37</v>
      </c>
      <c r="B7" s="67" t="s">
        <v>53</v>
      </c>
      <c r="C7" s="68" t="s">
        <v>54</v>
      </c>
      <c r="D7" s="69" t="s">
        <v>271</v>
      </c>
      <c r="E7" s="67" t="s">
        <v>53</v>
      </c>
      <c r="F7" s="68" t="s">
        <v>54</v>
      </c>
      <c r="G7" s="69" t="s">
        <v>271</v>
      </c>
      <c r="H7" s="67" t="s">
        <v>53</v>
      </c>
      <c r="I7" s="68" t="s">
        <v>54</v>
      </c>
      <c r="J7" s="69" t="s">
        <v>271</v>
      </c>
      <c r="K7" s="67" t="s">
        <v>53</v>
      </c>
      <c r="L7" s="68" t="s">
        <v>54</v>
      </c>
      <c r="M7" s="69" t="s">
        <v>271</v>
      </c>
      <c r="N7" s="67" t="s">
        <v>53</v>
      </c>
      <c r="O7" s="68" t="s">
        <v>54</v>
      </c>
      <c r="P7" s="69" t="s">
        <v>271</v>
      </c>
      <c r="Q7" s="23"/>
    </row>
    <row r="8" spans="1:17" x14ac:dyDescent="0.35">
      <c r="A8" s="61" t="s">
        <v>266</v>
      </c>
      <c r="B8" s="27">
        <v>0</v>
      </c>
      <c r="C8" s="53">
        <v>0</v>
      </c>
      <c r="D8" s="25">
        <v>0</v>
      </c>
      <c r="E8" s="27">
        <v>0</v>
      </c>
      <c r="F8" s="53">
        <v>0</v>
      </c>
      <c r="G8" s="25">
        <v>0</v>
      </c>
      <c r="H8" s="27">
        <v>0</v>
      </c>
      <c r="I8" s="53">
        <v>0</v>
      </c>
      <c r="J8" s="25">
        <v>0</v>
      </c>
      <c r="K8" s="27">
        <v>0</v>
      </c>
      <c r="L8" s="53">
        <v>0</v>
      </c>
      <c r="M8" s="25">
        <v>0</v>
      </c>
      <c r="N8" s="27">
        <v>1</v>
      </c>
      <c r="O8" s="53">
        <v>0</v>
      </c>
      <c r="P8" s="25">
        <v>0</v>
      </c>
      <c r="Q8" s="25">
        <v>1</v>
      </c>
    </row>
    <row r="9" spans="1:17" ht="31" x14ac:dyDescent="0.35">
      <c r="A9" s="61" t="s">
        <v>267</v>
      </c>
      <c r="B9" s="27">
        <v>5</v>
      </c>
      <c r="C9" s="53">
        <v>25</v>
      </c>
      <c r="D9" s="25">
        <v>0</v>
      </c>
      <c r="E9" s="27">
        <v>6</v>
      </c>
      <c r="F9" s="53">
        <v>23</v>
      </c>
      <c r="G9" s="25">
        <v>0</v>
      </c>
      <c r="H9" s="27">
        <v>0</v>
      </c>
      <c r="I9" s="53">
        <v>0</v>
      </c>
      <c r="J9" s="25">
        <v>0</v>
      </c>
      <c r="K9" s="27">
        <v>0</v>
      </c>
      <c r="L9" s="53">
        <v>0</v>
      </c>
      <c r="M9" s="25">
        <v>0</v>
      </c>
      <c r="N9" s="27">
        <v>0</v>
      </c>
      <c r="O9" s="53">
        <v>0</v>
      </c>
      <c r="P9" s="25">
        <v>0</v>
      </c>
      <c r="Q9" s="25">
        <v>59</v>
      </c>
    </row>
    <row r="10" spans="1:17" x14ac:dyDescent="0.35">
      <c r="A10" s="61" t="s">
        <v>268</v>
      </c>
      <c r="B10" s="27">
        <v>23</v>
      </c>
      <c r="C10" s="53">
        <v>116</v>
      </c>
      <c r="D10" s="25">
        <v>1</v>
      </c>
      <c r="E10" s="27">
        <v>17</v>
      </c>
      <c r="F10" s="53">
        <v>107</v>
      </c>
      <c r="G10" s="25">
        <v>1</v>
      </c>
      <c r="H10" s="27">
        <v>29</v>
      </c>
      <c r="I10" s="53">
        <v>118</v>
      </c>
      <c r="J10" s="25">
        <v>8</v>
      </c>
      <c r="K10" s="27">
        <v>23</v>
      </c>
      <c r="L10" s="53">
        <v>124</v>
      </c>
      <c r="M10" s="25">
        <v>7</v>
      </c>
      <c r="N10" s="27">
        <v>0</v>
      </c>
      <c r="O10" s="53">
        <v>0</v>
      </c>
      <c r="P10" s="25">
        <v>0</v>
      </c>
      <c r="Q10" s="25">
        <v>574</v>
      </c>
    </row>
    <row r="11" spans="1:17" x14ac:dyDescent="0.35">
      <c r="A11" s="32" t="s">
        <v>65</v>
      </c>
      <c r="B11" s="54">
        <f>SUM(B8:B10)</f>
        <v>28</v>
      </c>
      <c r="C11" s="54">
        <f t="shared" ref="C11:Q11" si="0">SUM(C8:C10)</f>
        <v>141</v>
      </c>
      <c r="D11" s="54">
        <f t="shared" si="0"/>
        <v>1</v>
      </c>
      <c r="E11" s="54">
        <f t="shared" si="0"/>
        <v>23</v>
      </c>
      <c r="F11" s="54">
        <f t="shared" si="0"/>
        <v>130</v>
      </c>
      <c r="G11" s="54">
        <f t="shared" si="0"/>
        <v>1</v>
      </c>
      <c r="H11" s="54">
        <f t="shared" si="0"/>
        <v>29</v>
      </c>
      <c r="I11" s="54">
        <f t="shared" si="0"/>
        <v>118</v>
      </c>
      <c r="J11" s="54">
        <f t="shared" si="0"/>
        <v>8</v>
      </c>
      <c r="K11" s="54">
        <f t="shared" si="0"/>
        <v>23</v>
      </c>
      <c r="L11" s="54">
        <f t="shared" si="0"/>
        <v>124</v>
      </c>
      <c r="M11" s="54">
        <f t="shared" si="0"/>
        <v>7</v>
      </c>
      <c r="N11" s="54">
        <f t="shared" si="0"/>
        <v>1</v>
      </c>
      <c r="O11" s="54">
        <f t="shared" si="0"/>
        <v>0</v>
      </c>
      <c r="P11" s="54">
        <f t="shared" si="0"/>
        <v>0</v>
      </c>
      <c r="Q11" s="50">
        <f t="shared" si="0"/>
        <v>634</v>
      </c>
    </row>
    <row r="14" spans="1:17" x14ac:dyDescent="0.35">
      <c r="A14" t="s">
        <v>274</v>
      </c>
    </row>
  </sheetData>
  <mergeCells count="5">
    <mergeCell ref="B6:D6"/>
    <mergeCell ref="E6:G6"/>
    <mergeCell ref="H6:J6"/>
    <mergeCell ref="K6:M6"/>
    <mergeCell ref="N6:P6"/>
  </mergeCells>
  <printOptions horizontalCentered="1"/>
  <pageMargins left="0.45" right="0.45" top="0.75" bottom="0.75" header="0.3" footer="0.3"/>
  <pageSetup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84"/>
  <sheetViews>
    <sheetView showZeros="0" topLeftCell="A49" zoomScale="90" zoomScaleNormal="90" workbookViewId="0">
      <selection activeCell="I5" sqref="I5"/>
    </sheetView>
  </sheetViews>
  <sheetFormatPr defaultRowHeight="15.5" x14ac:dyDescent="0.35"/>
  <cols>
    <col min="1" max="1" width="29.08203125" customWidth="1"/>
    <col min="2" max="2" width="64.25" bestFit="1" customWidth="1"/>
    <col min="3" max="5" width="9.58203125" customWidth="1"/>
    <col min="6" max="6" width="10.83203125" customWidth="1"/>
  </cols>
  <sheetData>
    <row r="1" spans="1:6" ht="17.5" x14ac:dyDescent="0.35">
      <c r="A1" s="3" t="s">
        <v>50</v>
      </c>
      <c r="E1" s="5"/>
    </row>
    <row r="2" spans="1:6" ht="17.5" x14ac:dyDescent="0.35">
      <c r="A2" s="3" t="s">
        <v>51</v>
      </c>
    </row>
    <row r="3" spans="1:6" ht="17.5" x14ac:dyDescent="0.35">
      <c r="A3" s="3" t="s">
        <v>78</v>
      </c>
    </row>
    <row r="4" spans="1:6" ht="17.5" x14ac:dyDescent="0.35">
      <c r="A4" s="35" t="s">
        <v>72</v>
      </c>
    </row>
    <row r="5" spans="1:6" x14ac:dyDescent="0.35">
      <c r="A5" s="29" t="s">
        <v>69</v>
      </c>
      <c r="B5" s="30" t="s">
        <v>70</v>
      </c>
      <c r="C5" s="63" t="s">
        <v>53</v>
      </c>
      <c r="D5" s="64" t="s">
        <v>54</v>
      </c>
      <c r="E5" s="65" t="s">
        <v>272</v>
      </c>
      <c r="F5" s="66" t="s">
        <v>38</v>
      </c>
    </row>
    <row r="6" spans="1:6" x14ac:dyDescent="0.35">
      <c r="A6" s="24" t="s">
        <v>41</v>
      </c>
      <c r="B6" t="s">
        <v>28</v>
      </c>
      <c r="C6" s="21">
        <v>10</v>
      </c>
      <c r="D6" s="43">
        <v>28</v>
      </c>
      <c r="E6" s="43">
        <v>0</v>
      </c>
      <c r="F6" s="48">
        <v>38</v>
      </c>
    </row>
    <row r="7" spans="1:6" x14ac:dyDescent="0.35">
      <c r="A7" s="24"/>
      <c r="B7" t="s">
        <v>27</v>
      </c>
      <c r="C7" s="24">
        <v>25</v>
      </c>
      <c r="D7" s="45">
        <v>14</v>
      </c>
      <c r="E7" s="45">
        <v>0</v>
      </c>
      <c r="F7" s="49">
        <v>39</v>
      </c>
    </row>
    <row r="8" spans="1:6" x14ac:dyDescent="0.35">
      <c r="A8" s="24"/>
      <c r="B8" t="s">
        <v>3</v>
      </c>
      <c r="C8" s="24">
        <v>93</v>
      </c>
      <c r="D8" s="45">
        <v>77</v>
      </c>
      <c r="E8" s="45">
        <v>3</v>
      </c>
      <c r="F8" s="49">
        <v>173</v>
      </c>
    </row>
    <row r="9" spans="1:6" x14ac:dyDescent="0.35">
      <c r="A9" s="24"/>
      <c r="B9" t="s">
        <v>4</v>
      </c>
      <c r="C9" s="24">
        <v>44</v>
      </c>
      <c r="D9" s="45">
        <v>65</v>
      </c>
      <c r="E9" s="45">
        <v>2</v>
      </c>
      <c r="F9" s="49">
        <v>111</v>
      </c>
    </row>
    <row r="10" spans="1:6" x14ac:dyDescent="0.35">
      <c r="A10" s="24"/>
      <c r="B10" t="s">
        <v>249</v>
      </c>
      <c r="C10" s="24">
        <v>2</v>
      </c>
      <c r="D10" s="45">
        <v>10</v>
      </c>
      <c r="E10" s="45">
        <v>0</v>
      </c>
      <c r="F10" s="49">
        <v>12</v>
      </c>
    </row>
    <row r="11" spans="1:6" x14ac:dyDescent="0.35">
      <c r="A11" s="24"/>
      <c r="B11" t="s">
        <v>250</v>
      </c>
      <c r="C11" s="24">
        <v>20</v>
      </c>
      <c r="D11" s="45">
        <v>15</v>
      </c>
      <c r="E11" s="45">
        <v>0</v>
      </c>
      <c r="F11" s="49">
        <v>35</v>
      </c>
    </row>
    <row r="12" spans="1:6" x14ac:dyDescent="0.35">
      <c r="A12" s="24"/>
      <c r="B12" t="s">
        <v>251</v>
      </c>
      <c r="C12" s="24">
        <v>12</v>
      </c>
      <c r="D12" s="45">
        <v>25</v>
      </c>
      <c r="E12" s="45">
        <v>0</v>
      </c>
      <c r="F12" s="49">
        <v>37</v>
      </c>
    </row>
    <row r="13" spans="1:6" x14ac:dyDescent="0.35">
      <c r="A13" s="24"/>
      <c r="B13" t="s">
        <v>252</v>
      </c>
      <c r="C13" s="24">
        <v>12</v>
      </c>
      <c r="D13" s="45">
        <v>13</v>
      </c>
      <c r="E13" s="45">
        <v>0</v>
      </c>
      <c r="F13" s="49">
        <v>25</v>
      </c>
    </row>
    <row r="14" spans="1:6" x14ac:dyDescent="0.35">
      <c r="A14" s="24"/>
      <c r="B14" t="s">
        <v>15</v>
      </c>
      <c r="C14" s="24">
        <v>6</v>
      </c>
      <c r="D14" s="45">
        <v>12</v>
      </c>
      <c r="E14" s="45">
        <v>0</v>
      </c>
      <c r="F14" s="49">
        <v>18</v>
      </c>
    </row>
    <row r="15" spans="1:6" x14ac:dyDescent="0.35">
      <c r="A15" s="24"/>
      <c r="B15" t="s">
        <v>34</v>
      </c>
      <c r="C15" s="24">
        <v>23</v>
      </c>
      <c r="D15" s="45">
        <v>19</v>
      </c>
      <c r="E15" s="45">
        <v>2</v>
      </c>
      <c r="F15" s="49">
        <v>44</v>
      </c>
    </row>
    <row r="16" spans="1:6" x14ac:dyDescent="0.35">
      <c r="A16" s="24"/>
      <c r="B16" t="s">
        <v>253</v>
      </c>
      <c r="C16" s="24">
        <v>24</v>
      </c>
      <c r="D16" s="45">
        <v>29</v>
      </c>
      <c r="E16" s="45">
        <v>0</v>
      </c>
      <c r="F16" s="49">
        <v>53</v>
      </c>
    </row>
    <row r="17" spans="1:6" x14ac:dyDescent="0.35">
      <c r="A17" s="24"/>
      <c r="B17" t="s">
        <v>254</v>
      </c>
      <c r="C17" s="24">
        <v>5</v>
      </c>
      <c r="D17" s="45">
        <v>6</v>
      </c>
      <c r="E17" s="45">
        <v>0</v>
      </c>
      <c r="F17" s="49">
        <v>11</v>
      </c>
    </row>
    <row r="18" spans="1:6" x14ac:dyDescent="0.35">
      <c r="A18" s="24"/>
      <c r="B18" t="s">
        <v>255</v>
      </c>
      <c r="C18" s="26">
        <v>2</v>
      </c>
      <c r="D18" s="47">
        <v>1</v>
      </c>
      <c r="E18" s="47">
        <v>0</v>
      </c>
      <c r="F18" s="49">
        <v>3</v>
      </c>
    </row>
    <row r="19" spans="1:6" x14ac:dyDescent="0.35">
      <c r="A19" s="32" t="s">
        <v>44</v>
      </c>
      <c r="B19" s="33"/>
      <c r="C19" s="34">
        <f>SUM(C6:C18)</f>
        <v>278</v>
      </c>
      <c r="D19" s="72">
        <f t="shared" ref="D19:F19" si="0">SUM(D6:D18)</f>
        <v>314</v>
      </c>
      <c r="E19" s="73">
        <f t="shared" si="0"/>
        <v>7</v>
      </c>
      <c r="F19" s="52">
        <f t="shared" si="0"/>
        <v>599</v>
      </c>
    </row>
    <row r="20" spans="1:6" x14ac:dyDescent="0.35">
      <c r="A20" s="24" t="s">
        <v>42</v>
      </c>
      <c r="B20" t="s">
        <v>1</v>
      </c>
      <c r="C20" s="21">
        <v>24</v>
      </c>
      <c r="D20" s="43">
        <v>28</v>
      </c>
      <c r="E20" s="44">
        <v>2</v>
      </c>
      <c r="F20" s="49">
        <v>54</v>
      </c>
    </row>
    <row r="21" spans="1:6" x14ac:dyDescent="0.35">
      <c r="A21" s="24"/>
      <c r="B21" t="s">
        <v>256</v>
      </c>
      <c r="C21" s="24">
        <v>118</v>
      </c>
      <c r="D21" s="45">
        <v>65</v>
      </c>
      <c r="E21" s="46">
        <v>4</v>
      </c>
      <c r="F21" s="49">
        <v>187</v>
      </c>
    </row>
    <row r="22" spans="1:6" x14ac:dyDescent="0.35">
      <c r="A22" s="24"/>
      <c r="B22" t="s">
        <v>12</v>
      </c>
      <c r="C22" s="24">
        <v>36</v>
      </c>
      <c r="D22" s="45">
        <v>16</v>
      </c>
      <c r="E22" s="46">
        <v>2</v>
      </c>
      <c r="F22" s="49">
        <v>54</v>
      </c>
    </row>
    <row r="23" spans="1:6" x14ac:dyDescent="0.35">
      <c r="A23" s="24"/>
      <c r="B23" t="s">
        <v>66</v>
      </c>
      <c r="C23" s="24">
        <v>93</v>
      </c>
      <c r="D23" s="45">
        <v>68</v>
      </c>
      <c r="E23" s="46">
        <v>1</v>
      </c>
      <c r="F23" s="49">
        <v>162</v>
      </c>
    </row>
    <row r="24" spans="1:6" x14ac:dyDescent="0.35">
      <c r="A24" s="24"/>
      <c r="B24" t="s">
        <v>247</v>
      </c>
      <c r="C24" s="24">
        <v>0</v>
      </c>
      <c r="D24" s="45">
        <v>1</v>
      </c>
      <c r="E24" s="46">
        <v>0</v>
      </c>
      <c r="F24" s="49">
        <v>1</v>
      </c>
    </row>
    <row r="25" spans="1:6" x14ac:dyDescent="0.35">
      <c r="A25" s="24"/>
      <c r="B25" t="s">
        <v>75</v>
      </c>
      <c r="C25" s="24">
        <v>8</v>
      </c>
      <c r="D25" s="45">
        <v>3</v>
      </c>
      <c r="E25" s="46">
        <v>1</v>
      </c>
      <c r="F25" s="49">
        <v>12</v>
      </c>
    </row>
    <row r="26" spans="1:6" x14ac:dyDescent="0.35">
      <c r="A26" s="24"/>
      <c r="B26" t="s">
        <v>23</v>
      </c>
      <c r="C26" s="24">
        <v>1</v>
      </c>
      <c r="D26" s="45">
        <v>4</v>
      </c>
      <c r="E26" s="46">
        <v>0</v>
      </c>
      <c r="F26" s="49">
        <v>5</v>
      </c>
    </row>
    <row r="27" spans="1:6" x14ac:dyDescent="0.35">
      <c r="A27" s="32" t="s">
        <v>45</v>
      </c>
      <c r="B27" s="33"/>
      <c r="C27" s="34">
        <f>SUM(C20:C26)</f>
        <v>280</v>
      </c>
      <c r="D27" s="72">
        <f t="shared" ref="D27:F27" si="1">SUM(D20:D26)</f>
        <v>185</v>
      </c>
      <c r="E27" s="73">
        <f t="shared" si="1"/>
        <v>10</v>
      </c>
      <c r="F27" s="52">
        <f t="shared" si="1"/>
        <v>475</v>
      </c>
    </row>
    <row r="28" spans="1:6" x14ac:dyDescent="0.35">
      <c r="A28" s="24" t="s">
        <v>9</v>
      </c>
      <c r="B28" t="s">
        <v>29</v>
      </c>
      <c r="C28" s="24">
        <v>22</v>
      </c>
      <c r="D28" s="45">
        <v>23</v>
      </c>
      <c r="E28" s="46">
        <v>1</v>
      </c>
      <c r="F28" s="49">
        <v>46</v>
      </c>
    </row>
    <row r="29" spans="1:6" x14ac:dyDescent="0.35">
      <c r="A29" s="24"/>
      <c r="B29" t="s">
        <v>63</v>
      </c>
      <c r="C29" s="24">
        <v>5</v>
      </c>
      <c r="D29" s="45">
        <v>11</v>
      </c>
      <c r="E29" s="46">
        <v>0</v>
      </c>
      <c r="F29" s="49">
        <v>16</v>
      </c>
    </row>
    <row r="30" spans="1:6" x14ac:dyDescent="0.35">
      <c r="A30" s="24"/>
      <c r="B30" t="s">
        <v>6</v>
      </c>
      <c r="C30" s="24">
        <v>11</v>
      </c>
      <c r="D30" s="45">
        <v>32</v>
      </c>
      <c r="E30" s="46">
        <v>1</v>
      </c>
      <c r="F30" s="49">
        <v>44</v>
      </c>
    </row>
    <row r="31" spans="1:6" x14ac:dyDescent="0.35">
      <c r="A31" s="24"/>
      <c r="B31" t="s">
        <v>5</v>
      </c>
      <c r="C31" s="24">
        <v>7</v>
      </c>
      <c r="D31" s="45">
        <v>23</v>
      </c>
      <c r="E31" s="46">
        <v>1</v>
      </c>
      <c r="F31" s="49">
        <v>31</v>
      </c>
    </row>
    <row r="32" spans="1:6" x14ac:dyDescent="0.35">
      <c r="A32" s="24"/>
      <c r="B32" t="s">
        <v>16</v>
      </c>
      <c r="C32" s="24">
        <v>3</v>
      </c>
      <c r="D32" s="45">
        <v>2</v>
      </c>
      <c r="E32" s="46">
        <v>0</v>
      </c>
      <c r="F32" s="49">
        <v>5</v>
      </c>
    </row>
    <row r="33" spans="1:6" x14ac:dyDescent="0.35">
      <c r="A33" s="24"/>
      <c r="B33" t="s">
        <v>0</v>
      </c>
      <c r="C33" s="24">
        <v>2</v>
      </c>
      <c r="D33" s="45">
        <v>12</v>
      </c>
      <c r="E33" s="46">
        <v>0</v>
      </c>
      <c r="F33" s="49">
        <v>14</v>
      </c>
    </row>
    <row r="34" spans="1:6" x14ac:dyDescent="0.35">
      <c r="A34" s="24"/>
      <c r="B34" t="s">
        <v>18</v>
      </c>
      <c r="C34" s="24">
        <v>7</v>
      </c>
      <c r="D34" s="45">
        <v>7</v>
      </c>
      <c r="E34" s="46">
        <v>0</v>
      </c>
      <c r="F34" s="49">
        <v>14</v>
      </c>
    </row>
    <row r="35" spans="1:6" x14ac:dyDescent="0.35">
      <c r="A35" s="32" t="s">
        <v>46</v>
      </c>
      <c r="B35" s="33"/>
      <c r="C35" s="34">
        <f>SUM(C28:C34)</f>
        <v>57</v>
      </c>
      <c r="D35" s="72">
        <f t="shared" ref="D35:F35" si="2">SUM(D28:D34)</f>
        <v>110</v>
      </c>
      <c r="E35" s="73">
        <f t="shared" si="2"/>
        <v>3</v>
      </c>
      <c r="F35" s="52">
        <f t="shared" si="2"/>
        <v>170</v>
      </c>
    </row>
    <row r="36" spans="1:6" x14ac:dyDescent="0.35">
      <c r="A36" s="24" t="s">
        <v>11</v>
      </c>
      <c r="B36" t="s">
        <v>2</v>
      </c>
      <c r="C36" s="24">
        <v>80</v>
      </c>
      <c r="D36" s="45">
        <v>17</v>
      </c>
      <c r="E36" s="46">
        <v>1</v>
      </c>
      <c r="F36" s="49">
        <v>98</v>
      </c>
    </row>
    <row r="37" spans="1:6" x14ac:dyDescent="0.35">
      <c r="A37" s="24"/>
      <c r="B37" t="s">
        <v>27</v>
      </c>
      <c r="C37" s="24">
        <v>27</v>
      </c>
      <c r="D37" s="45">
        <v>13</v>
      </c>
      <c r="E37" s="46">
        <v>0</v>
      </c>
      <c r="F37" s="49">
        <v>40</v>
      </c>
    </row>
    <row r="38" spans="1:6" x14ac:dyDescent="0.35">
      <c r="A38" s="24"/>
      <c r="B38" t="s">
        <v>31</v>
      </c>
      <c r="C38" s="24">
        <v>62</v>
      </c>
      <c r="D38" s="45">
        <v>36</v>
      </c>
      <c r="E38" s="46">
        <v>1</v>
      </c>
      <c r="F38" s="49">
        <v>99</v>
      </c>
    </row>
    <row r="39" spans="1:6" x14ac:dyDescent="0.35">
      <c r="A39" s="24"/>
      <c r="B39" t="s">
        <v>76</v>
      </c>
      <c r="C39" s="24">
        <v>97</v>
      </c>
      <c r="D39" s="45">
        <v>55</v>
      </c>
      <c r="E39" s="46">
        <v>1</v>
      </c>
      <c r="F39" s="49">
        <v>153</v>
      </c>
    </row>
    <row r="40" spans="1:6" x14ac:dyDescent="0.35">
      <c r="A40" s="24"/>
      <c r="B40" t="s">
        <v>32</v>
      </c>
      <c r="C40" s="24">
        <v>269</v>
      </c>
      <c r="D40" s="45">
        <v>71</v>
      </c>
      <c r="E40" s="46">
        <v>3</v>
      </c>
      <c r="F40" s="49">
        <v>343</v>
      </c>
    </row>
    <row r="41" spans="1:6" x14ac:dyDescent="0.35">
      <c r="A41" s="24"/>
      <c r="B41" t="s">
        <v>64</v>
      </c>
      <c r="C41" s="24">
        <v>115</v>
      </c>
      <c r="D41" s="45">
        <v>125</v>
      </c>
      <c r="E41" s="46">
        <v>7</v>
      </c>
      <c r="F41" s="49">
        <v>247</v>
      </c>
    </row>
    <row r="42" spans="1:6" x14ac:dyDescent="0.35">
      <c r="A42" s="24"/>
      <c r="B42" t="s">
        <v>33</v>
      </c>
      <c r="C42" s="24">
        <v>38</v>
      </c>
      <c r="D42" s="45">
        <v>15</v>
      </c>
      <c r="E42" s="46">
        <v>1</v>
      </c>
      <c r="F42" s="49">
        <v>54</v>
      </c>
    </row>
    <row r="43" spans="1:6" x14ac:dyDescent="0.35">
      <c r="A43" s="24"/>
      <c r="B43" t="s">
        <v>19</v>
      </c>
      <c r="C43" s="24">
        <v>174</v>
      </c>
      <c r="D43" s="45">
        <v>42</v>
      </c>
      <c r="E43" s="46">
        <v>1</v>
      </c>
      <c r="F43" s="49">
        <v>217</v>
      </c>
    </row>
    <row r="44" spans="1:6" x14ac:dyDescent="0.35">
      <c r="A44" s="32" t="s">
        <v>47</v>
      </c>
      <c r="B44" s="33"/>
      <c r="C44" s="34">
        <f>SUM(C36:C43)</f>
        <v>862</v>
      </c>
      <c r="D44" s="72">
        <f t="shared" ref="D44:F44" si="3">SUM(D36:D43)</f>
        <v>374</v>
      </c>
      <c r="E44" s="73">
        <f t="shared" si="3"/>
        <v>15</v>
      </c>
      <c r="F44" s="52">
        <f t="shared" si="3"/>
        <v>1251</v>
      </c>
    </row>
    <row r="45" spans="1:6" x14ac:dyDescent="0.35">
      <c r="A45" s="24" t="s">
        <v>13</v>
      </c>
      <c r="B45" t="s">
        <v>257</v>
      </c>
      <c r="C45" s="24">
        <v>28</v>
      </c>
      <c r="D45" s="45">
        <v>63</v>
      </c>
      <c r="E45" s="46">
        <v>3</v>
      </c>
      <c r="F45" s="49">
        <v>94</v>
      </c>
    </row>
    <row r="46" spans="1:6" x14ac:dyDescent="0.35">
      <c r="A46" s="24"/>
      <c r="B46" t="s">
        <v>251</v>
      </c>
      <c r="C46" s="24">
        <v>6</v>
      </c>
      <c r="D46" s="45">
        <v>46</v>
      </c>
      <c r="E46" s="46">
        <v>0</v>
      </c>
      <c r="F46" s="49">
        <v>52</v>
      </c>
    </row>
    <row r="47" spans="1:6" x14ac:dyDescent="0.35">
      <c r="A47" s="24"/>
      <c r="B47" t="s">
        <v>74</v>
      </c>
      <c r="C47" s="24">
        <v>14</v>
      </c>
      <c r="D47" s="45">
        <v>58</v>
      </c>
      <c r="E47" s="46">
        <v>0</v>
      </c>
      <c r="F47" s="49">
        <v>72</v>
      </c>
    </row>
    <row r="48" spans="1:6" x14ac:dyDescent="0.35">
      <c r="A48" s="24"/>
      <c r="B48" t="s">
        <v>17</v>
      </c>
      <c r="C48" s="24">
        <v>34</v>
      </c>
      <c r="D48" s="45">
        <v>42</v>
      </c>
      <c r="E48" s="46">
        <v>2</v>
      </c>
      <c r="F48" s="49">
        <v>78</v>
      </c>
    </row>
    <row r="49" spans="1:6" x14ac:dyDescent="0.35">
      <c r="A49" s="24"/>
      <c r="B49" t="s">
        <v>258</v>
      </c>
      <c r="C49" s="24">
        <v>42</v>
      </c>
      <c r="D49" s="45">
        <v>111</v>
      </c>
      <c r="E49" s="46">
        <v>3</v>
      </c>
      <c r="F49" s="49">
        <v>156</v>
      </c>
    </row>
    <row r="50" spans="1:6" x14ac:dyDescent="0.35">
      <c r="A50" s="32" t="s">
        <v>48</v>
      </c>
      <c r="B50" s="33"/>
      <c r="C50" s="34">
        <f>SUM(C45:C49)</f>
        <v>124</v>
      </c>
      <c r="D50" s="72">
        <f t="shared" ref="D50:F50" si="4">SUM(D45:D49)</f>
        <v>320</v>
      </c>
      <c r="E50" s="73">
        <f t="shared" si="4"/>
        <v>8</v>
      </c>
      <c r="F50" s="52">
        <f t="shared" si="4"/>
        <v>452</v>
      </c>
    </row>
    <row r="51" spans="1:6" x14ac:dyDescent="0.35">
      <c r="A51" s="24" t="s">
        <v>43</v>
      </c>
      <c r="B51" t="s">
        <v>7</v>
      </c>
      <c r="C51" s="24">
        <v>85</v>
      </c>
      <c r="D51" s="45">
        <v>66</v>
      </c>
      <c r="E51" s="46">
        <v>4</v>
      </c>
      <c r="F51" s="49">
        <v>155</v>
      </c>
    </row>
    <row r="52" spans="1:6" x14ac:dyDescent="0.35">
      <c r="A52" s="24"/>
      <c r="B52" t="s">
        <v>8</v>
      </c>
      <c r="C52" s="24">
        <v>187</v>
      </c>
      <c r="D52" s="45">
        <v>61</v>
      </c>
      <c r="E52" s="46">
        <v>0</v>
      </c>
      <c r="F52" s="49">
        <v>248</v>
      </c>
    </row>
    <row r="53" spans="1:6" x14ac:dyDescent="0.35">
      <c r="A53" s="24"/>
      <c r="B53" t="s">
        <v>259</v>
      </c>
      <c r="C53" s="24">
        <v>18</v>
      </c>
      <c r="D53" s="45">
        <v>10</v>
      </c>
      <c r="E53" s="46">
        <v>1</v>
      </c>
      <c r="F53" s="49">
        <v>29</v>
      </c>
    </row>
    <row r="54" spans="1:6" x14ac:dyDescent="0.35">
      <c r="A54" s="24"/>
      <c r="B54" t="s">
        <v>260</v>
      </c>
      <c r="C54" s="24">
        <v>18</v>
      </c>
      <c r="D54" s="45">
        <v>17</v>
      </c>
      <c r="E54" s="46">
        <v>1</v>
      </c>
      <c r="F54" s="49">
        <v>36</v>
      </c>
    </row>
    <row r="55" spans="1:6" x14ac:dyDescent="0.35">
      <c r="A55" s="24"/>
      <c r="B55" t="s">
        <v>250</v>
      </c>
      <c r="C55" s="24">
        <v>20</v>
      </c>
      <c r="D55" s="45">
        <v>15</v>
      </c>
      <c r="E55" s="46">
        <v>0</v>
      </c>
      <c r="F55" s="49">
        <v>35</v>
      </c>
    </row>
    <row r="56" spans="1:6" x14ac:dyDescent="0.35">
      <c r="A56" s="24"/>
      <c r="B56" t="s">
        <v>10</v>
      </c>
      <c r="C56" s="24">
        <v>39</v>
      </c>
      <c r="D56" s="45">
        <v>69</v>
      </c>
      <c r="E56" s="46">
        <v>2</v>
      </c>
      <c r="F56" s="49">
        <v>110</v>
      </c>
    </row>
    <row r="57" spans="1:6" x14ac:dyDescent="0.35">
      <c r="A57" s="24"/>
      <c r="B57" t="s">
        <v>252</v>
      </c>
      <c r="C57" s="24">
        <v>15</v>
      </c>
      <c r="D57" s="45">
        <v>22</v>
      </c>
      <c r="E57" s="46">
        <v>0</v>
      </c>
      <c r="F57" s="49">
        <v>37</v>
      </c>
    </row>
    <row r="58" spans="1:6" x14ac:dyDescent="0.35">
      <c r="A58" s="24"/>
      <c r="B58" t="s">
        <v>261</v>
      </c>
      <c r="C58" s="24">
        <v>5</v>
      </c>
      <c r="D58" s="45">
        <v>6</v>
      </c>
      <c r="E58" s="46">
        <v>0</v>
      </c>
      <c r="F58" s="49">
        <v>11</v>
      </c>
    </row>
    <row r="59" spans="1:6" x14ac:dyDescent="0.35">
      <c r="A59" s="24"/>
      <c r="B59" t="s">
        <v>14</v>
      </c>
      <c r="C59" s="24">
        <v>8</v>
      </c>
      <c r="D59" s="45">
        <v>3</v>
      </c>
      <c r="E59" s="46">
        <v>0</v>
      </c>
      <c r="F59" s="49">
        <v>11</v>
      </c>
    </row>
    <row r="60" spans="1:6" x14ac:dyDescent="0.35">
      <c r="A60" s="24"/>
      <c r="B60" t="s">
        <v>20</v>
      </c>
      <c r="C60" s="24">
        <v>45</v>
      </c>
      <c r="D60" s="45">
        <v>26</v>
      </c>
      <c r="E60" s="46">
        <v>2</v>
      </c>
      <c r="F60" s="49">
        <v>73</v>
      </c>
    </row>
    <row r="61" spans="1:6" x14ac:dyDescent="0.35">
      <c r="A61" s="24"/>
      <c r="B61" t="s">
        <v>35</v>
      </c>
      <c r="C61" s="24">
        <v>63</v>
      </c>
      <c r="D61" s="45">
        <v>11</v>
      </c>
      <c r="E61" s="46">
        <v>4</v>
      </c>
      <c r="F61" s="49">
        <v>78</v>
      </c>
    </row>
    <row r="62" spans="1:6" x14ac:dyDescent="0.35">
      <c r="A62" s="24"/>
      <c r="B62" t="s">
        <v>21</v>
      </c>
      <c r="C62" s="24">
        <v>14</v>
      </c>
      <c r="D62" s="45">
        <v>12</v>
      </c>
      <c r="E62" s="46">
        <v>0</v>
      </c>
      <c r="F62" s="49">
        <v>26</v>
      </c>
    </row>
    <row r="63" spans="1:6" x14ac:dyDescent="0.35">
      <c r="A63" s="24"/>
      <c r="B63" t="s">
        <v>22</v>
      </c>
      <c r="C63" s="24">
        <v>8</v>
      </c>
      <c r="D63" s="45">
        <v>38</v>
      </c>
      <c r="E63" s="46">
        <v>1</v>
      </c>
      <c r="F63" s="49">
        <v>47</v>
      </c>
    </row>
    <row r="64" spans="1:6" x14ac:dyDescent="0.35">
      <c r="A64" s="24"/>
      <c r="B64" t="s">
        <v>254</v>
      </c>
      <c r="C64" s="24">
        <v>16</v>
      </c>
      <c r="D64" s="45">
        <v>15</v>
      </c>
      <c r="E64" s="46">
        <v>1</v>
      </c>
      <c r="F64" s="49">
        <v>32</v>
      </c>
    </row>
    <row r="65" spans="1:6" x14ac:dyDescent="0.35">
      <c r="A65" s="24"/>
      <c r="B65" t="s">
        <v>255</v>
      </c>
      <c r="C65" s="24">
        <v>5</v>
      </c>
      <c r="D65" s="45">
        <v>5</v>
      </c>
      <c r="E65" s="46">
        <v>0</v>
      </c>
      <c r="F65" s="49">
        <v>10</v>
      </c>
    </row>
    <row r="66" spans="1:6" x14ac:dyDescent="0.35">
      <c r="A66" s="24"/>
      <c r="B66" t="s">
        <v>24</v>
      </c>
      <c r="C66" s="24">
        <v>77</v>
      </c>
      <c r="D66" s="45">
        <v>36</v>
      </c>
      <c r="E66" s="46">
        <v>4</v>
      </c>
      <c r="F66" s="49">
        <v>117</v>
      </c>
    </row>
    <row r="67" spans="1:6" x14ac:dyDescent="0.35">
      <c r="A67" s="24"/>
      <c r="B67" t="s">
        <v>26</v>
      </c>
      <c r="C67" s="24">
        <v>3</v>
      </c>
      <c r="D67" s="45">
        <v>7</v>
      </c>
      <c r="E67" s="46">
        <v>0</v>
      </c>
      <c r="F67" s="49">
        <v>10</v>
      </c>
    </row>
    <row r="68" spans="1:6" x14ac:dyDescent="0.35">
      <c r="A68" s="32" t="s">
        <v>49</v>
      </c>
      <c r="B68" s="33"/>
      <c r="C68" s="34">
        <f>SUM(C51:C67)</f>
        <v>626</v>
      </c>
      <c r="D68" s="72">
        <f t="shared" ref="D68:F68" si="5">SUM(D51:D67)</f>
        <v>419</v>
      </c>
      <c r="E68" s="73">
        <f t="shared" si="5"/>
        <v>20</v>
      </c>
      <c r="F68" s="52">
        <f t="shared" si="5"/>
        <v>1065</v>
      </c>
    </row>
    <row r="69" spans="1:6" x14ac:dyDescent="0.35">
      <c r="A69" s="24" t="s">
        <v>25</v>
      </c>
      <c r="B69" t="s">
        <v>30</v>
      </c>
      <c r="C69" s="24">
        <v>19</v>
      </c>
      <c r="D69" s="45">
        <v>35</v>
      </c>
      <c r="E69" s="46">
        <v>0</v>
      </c>
      <c r="F69" s="49">
        <v>54</v>
      </c>
    </row>
    <row r="70" spans="1:6" x14ac:dyDescent="0.35">
      <c r="A70" s="24"/>
      <c r="B70" t="s">
        <v>262</v>
      </c>
      <c r="C70" s="24">
        <v>0</v>
      </c>
      <c r="D70" s="45">
        <v>1</v>
      </c>
      <c r="E70" s="46">
        <v>0</v>
      </c>
      <c r="F70" s="49">
        <v>1</v>
      </c>
    </row>
    <row r="71" spans="1:6" x14ac:dyDescent="0.35">
      <c r="A71" s="24"/>
      <c r="B71" t="s">
        <v>263</v>
      </c>
      <c r="C71" s="24">
        <v>18</v>
      </c>
      <c r="D71" s="45">
        <v>19</v>
      </c>
      <c r="E71" s="46">
        <v>0</v>
      </c>
      <c r="F71" s="49">
        <v>37</v>
      </c>
    </row>
    <row r="72" spans="1:6" x14ac:dyDescent="0.35">
      <c r="A72" s="24"/>
      <c r="B72" t="s">
        <v>264</v>
      </c>
      <c r="C72" s="24">
        <v>14</v>
      </c>
      <c r="D72" s="45">
        <v>17</v>
      </c>
      <c r="E72" s="46">
        <v>0</v>
      </c>
      <c r="F72" s="49">
        <v>31</v>
      </c>
    </row>
    <row r="73" spans="1:6" x14ac:dyDescent="0.35">
      <c r="A73" s="24"/>
      <c r="B73" t="s">
        <v>36</v>
      </c>
      <c r="C73" s="24">
        <v>4</v>
      </c>
      <c r="D73" s="45">
        <v>4</v>
      </c>
      <c r="E73" s="46">
        <v>0</v>
      </c>
      <c r="F73" s="49">
        <v>8</v>
      </c>
    </row>
    <row r="74" spans="1:6" x14ac:dyDescent="0.35">
      <c r="A74" s="32" t="s">
        <v>52</v>
      </c>
      <c r="B74" s="33"/>
      <c r="C74" s="34">
        <f>SUM(C69:C73)</f>
        <v>55</v>
      </c>
      <c r="D74" s="72">
        <f t="shared" ref="D74:F74" si="6">SUM(D69:D73)</f>
        <v>76</v>
      </c>
      <c r="E74" s="73">
        <f t="shared" si="6"/>
        <v>0</v>
      </c>
      <c r="F74" s="52">
        <f t="shared" si="6"/>
        <v>131</v>
      </c>
    </row>
    <row r="75" spans="1:6" x14ac:dyDescent="0.35">
      <c r="A75" s="24" t="s">
        <v>248</v>
      </c>
      <c r="B75" t="s">
        <v>4</v>
      </c>
      <c r="C75" s="24">
        <v>2</v>
      </c>
      <c r="D75" s="45">
        <v>0</v>
      </c>
      <c r="E75" s="46">
        <v>0</v>
      </c>
      <c r="F75" s="49">
        <v>2</v>
      </c>
    </row>
    <row r="76" spans="1:6" x14ac:dyDescent="0.35">
      <c r="A76" s="24"/>
      <c r="B76" t="s">
        <v>251</v>
      </c>
      <c r="C76" s="24">
        <v>1</v>
      </c>
      <c r="D76" s="45">
        <v>1</v>
      </c>
      <c r="E76" s="46">
        <v>0</v>
      </c>
      <c r="F76" s="49">
        <v>2</v>
      </c>
    </row>
    <row r="77" spans="1:6" x14ac:dyDescent="0.35">
      <c r="A77" s="24"/>
      <c r="B77" t="s">
        <v>74</v>
      </c>
      <c r="C77" s="24">
        <v>6</v>
      </c>
      <c r="D77" s="45">
        <v>13</v>
      </c>
      <c r="E77" s="46">
        <v>2</v>
      </c>
      <c r="F77" s="49">
        <v>21</v>
      </c>
    </row>
    <row r="78" spans="1:6" x14ac:dyDescent="0.35">
      <c r="A78" s="24"/>
      <c r="B78" t="s">
        <v>64</v>
      </c>
      <c r="C78" s="24">
        <v>1</v>
      </c>
      <c r="D78" s="45">
        <v>0</v>
      </c>
      <c r="E78" s="46">
        <v>0</v>
      </c>
      <c r="F78" s="49">
        <v>1</v>
      </c>
    </row>
    <row r="79" spans="1:6" x14ac:dyDescent="0.35">
      <c r="A79" s="24"/>
      <c r="B79" t="s">
        <v>19</v>
      </c>
      <c r="C79" s="26">
        <v>1</v>
      </c>
      <c r="D79" s="47">
        <v>0</v>
      </c>
      <c r="E79" s="23">
        <v>0</v>
      </c>
      <c r="F79" s="51">
        <v>1</v>
      </c>
    </row>
    <row r="80" spans="1:6" x14ac:dyDescent="0.35">
      <c r="A80" s="32" t="s">
        <v>265</v>
      </c>
      <c r="B80" s="33"/>
      <c r="C80" s="34">
        <f>SUM(C75:C79)</f>
        <v>11</v>
      </c>
      <c r="D80" s="72">
        <f t="shared" ref="D80:F80" si="7">SUM(D75:D79)</f>
        <v>14</v>
      </c>
      <c r="E80" s="73">
        <f t="shared" si="7"/>
        <v>2</v>
      </c>
      <c r="F80" s="52">
        <f t="shared" si="7"/>
        <v>27</v>
      </c>
    </row>
    <row r="81" spans="1:6" x14ac:dyDescent="0.35">
      <c r="A81" s="32" t="s">
        <v>38</v>
      </c>
      <c r="B81" s="31"/>
      <c r="C81" s="34">
        <f>C19+C27+C35+C44+C50+C68+C74+C80</f>
        <v>2293</v>
      </c>
      <c r="D81" s="72">
        <f t="shared" ref="D81:F81" si="8">D19+D27+D35+D44+D50+D68+D74+D80</f>
        <v>1812</v>
      </c>
      <c r="E81" s="73">
        <f t="shared" si="8"/>
        <v>65</v>
      </c>
      <c r="F81" s="52">
        <f t="shared" si="8"/>
        <v>4170</v>
      </c>
    </row>
    <row r="84" spans="1:6" x14ac:dyDescent="0.35">
      <c r="A84" t="s">
        <v>274</v>
      </c>
    </row>
  </sheetData>
  <printOptions horizontalCentered="1"/>
  <pageMargins left="0.45" right="0.45" top="0.75" bottom="0.5" header="0.3" footer="0.3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CDB58-0CFC-4C21-B086-1A519C32C310}">
  <sheetPr>
    <pageSetUpPr fitToPage="1"/>
  </sheetPr>
  <dimension ref="A1:F336"/>
  <sheetViews>
    <sheetView showZeros="0" tabSelected="1" topLeftCell="A292" zoomScale="90" zoomScaleNormal="90" workbookViewId="0">
      <selection activeCell="I328" sqref="I328"/>
    </sheetView>
  </sheetViews>
  <sheetFormatPr defaultRowHeight="15.5" x14ac:dyDescent="0.35"/>
  <cols>
    <col min="1" max="1" width="29.08203125" customWidth="1"/>
    <col min="2" max="2" width="64.25" style="60" bestFit="1" customWidth="1"/>
    <col min="3" max="5" width="9.58203125" customWidth="1"/>
    <col min="6" max="6" width="10.83203125" customWidth="1"/>
  </cols>
  <sheetData>
    <row r="1" spans="1:6" ht="17.5" x14ac:dyDescent="0.35">
      <c r="A1" s="3" t="s">
        <v>50</v>
      </c>
      <c r="E1" s="5"/>
    </row>
    <row r="2" spans="1:6" ht="17.5" x14ac:dyDescent="0.35">
      <c r="A2" s="3" t="s">
        <v>51</v>
      </c>
    </row>
    <row r="3" spans="1:6" ht="17.5" x14ac:dyDescent="0.35">
      <c r="A3" s="3" t="s">
        <v>78</v>
      </c>
    </row>
    <row r="4" spans="1:6" ht="17.5" x14ac:dyDescent="0.35">
      <c r="A4" s="35" t="s">
        <v>72</v>
      </c>
    </row>
    <row r="5" spans="1:6" x14ac:dyDescent="0.35">
      <c r="A5" s="32" t="s">
        <v>69</v>
      </c>
      <c r="B5" s="74" t="s">
        <v>560</v>
      </c>
      <c r="C5" s="63" t="s">
        <v>53</v>
      </c>
      <c r="D5" s="64" t="s">
        <v>54</v>
      </c>
      <c r="E5" s="64" t="s">
        <v>272</v>
      </c>
      <c r="F5" s="66" t="s">
        <v>38</v>
      </c>
    </row>
    <row r="6" spans="1:6" x14ac:dyDescent="0.35">
      <c r="A6" s="24" t="s">
        <v>41</v>
      </c>
      <c r="B6" s="75" t="s">
        <v>275</v>
      </c>
      <c r="C6" s="24">
        <v>3</v>
      </c>
      <c r="D6" s="45">
        <v>5</v>
      </c>
      <c r="E6" s="45">
        <v>0</v>
      </c>
      <c r="F6" s="49">
        <v>8</v>
      </c>
    </row>
    <row r="7" spans="1:6" x14ac:dyDescent="0.35">
      <c r="A7" s="24"/>
      <c r="B7" s="75" t="s">
        <v>276</v>
      </c>
      <c r="C7" s="24">
        <v>2</v>
      </c>
      <c r="D7" s="45">
        <v>5</v>
      </c>
      <c r="E7" s="45">
        <v>0</v>
      </c>
      <c r="F7" s="49">
        <v>7</v>
      </c>
    </row>
    <row r="8" spans="1:6" x14ac:dyDescent="0.35">
      <c r="A8" s="24"/>
      <c r="B8" s="75" t="s">
        <v>277</v>
      </c>
      <c r="C8" s="24">
        <v>2</v>
      </c>
      <c r="D8" s="45">
        <v>6</v>
      </c>
      <c r="E8" s="45">
        <v>0</v>
      </c>
      <c r="F8" s="49">
        <v>8</v>
      </c>
    </row>
    <row r="9" spans="1:6" x14ac:dyDescent="0.35">
      <c r="A9" s="24"/>
      <c r="B9" s="75" t="s">
        <v>278</v>
      </c>
      <c r="C9" s="24">
        <v>4</v>
      </c>
      <c r="D9" s="45">
        <v>11</v>
      </c>
      <c r="E9" s="45">
        <v>0</v>
      </c>
      <c r="F9" s="49">
        <v>15</v>
      </c>
    </row>
    <row r="10" spans="1:6" x14ac:dyDescent="0.35">
      <c r="A10" s="24"/>
      <c r="B10" s="75" t="s">
        <v>279</v>
      </c>
      <c r="C10" s="24">
        <v>3</v>
      </c>
      <c r="D10" s="45">
        <v>10</v>
      </c>
      <c r="E10" s="45">
        <v>0</v>
      </c>
      <c r="F10" s="49">
        <v>13</v>
      </c>
    </row>
    <row r="11" spans="1:6" x14ac:dyDescent="0.35">
      <c r="A11" s="24"/>
      <c r="B11" s="75" t="s">
        <v>280</v>
      </c>
      <c r="C11" s="24">
        <v>0</v>
      </c>
      <c r="D11" s="45">
        <v>1</v>
      </c>
      <c r="E11" s="45">
        <v>0</v>
      </c>
      <c r="F11" s="49">
        <v>1</v>
      </c>
    </row>
    <row r="12" spans="1:6" x14ac:dyDescent="0.35">
      <c r="A12" s="24"/>
      <c r="B12" s="75" t="s">
        <v>281</v>
      </c>
      <c r="C12" s="24">
        <v>3</v>
      </c>
      <c r="D12" s="45">
        <v>2</v>
      </c>
      <c r="E12" s="45">
        <v>0</v>
      </c>
      <c r="F12" s="49">
        <v>5</v>
      </c>
    </row>
    <row r="13" spans="1:6" x14ac:dyDescent="0.35">
      <c r="A13" s="24"/>
      <c r="B13" s="75" t="s">
        <v>282</v>
      </c>
      <c r="C13" s="24">
        <v>1</v>
      </c>
      <c r="D13" s="45">
        <v>1</v>
      </c>
      <c r="E13" s="45">
        <v>0</v>
      </c>
      <c r="F13" s="49">
        <v>2</v>
      </c>
    </row>
    <row r="14" spans="1:6" x14ac:dyDescent="0.35">
      <c r="A14" s="24"/>
      <c r="B14" s="75" t="s">
        <v>283</v>
      </c>
      <c r="C14" s="24">
        <v>0</v>
      </c>
      <c r="D14" s="45">
        <v>2</v>
      </c>
      <c r="E14" s="45">
        <v>0</v>
      </c>
      <c r="F14" s="49">
        <v>2</v>
      </c>
    </row>
    <row r="15" spans="1:6" x14ac:dyDescent="0.35">
      <c r="A15" s="24"/>
      <c r="B15" s="75" t="s">
        <v>284</v>
      </c>
      <c r="C15" s="24">
        <v>3</v>
      </c>
      <c r="D15" s="45">
        <v>1</v>
      </c>
      <c r="E15" s="45">
        <v>0</v>
      </c>
      <c r="F15" s="49">
        <v>4</v>
      </c>
    </row>
    <row r="16" spans="1:6" x14ac:dyDescent="0.35">
      <c r="A16" s="24"/>
      <c r="B16" s="75" t="s">
        <v>285</v>
      </c>
      <c r="C16" s="24">
        <v>4</v>
      </c>
      <c r="D16" s="45">
        <v>6</v>
      </c>
      <c r="E16" s="45">
        <v>0</v>
      </c>
      <c r="F16" s="49">
        <v>10</v>
      </c>
    </row>
    <row r="17" spans="1:6" x14ac:dyDescent="0.35">
      <c r="A17" s="24"/>
      <c r="B17" s="75" t="s">
        <v>286</v>
      </c>
      <c r="C17" s="24">
        <v>2</v>
      </c>
      <c r="D17" s="45">
        <v>0</v>
      </c>
      <c r="E17" s="45">
        <v>0</v>
      </c>
      <c r="F17" s="49">
        <v>2</v>
      </c>
    </row>
    <row r="18" spans="1:6" x14ac:dyDescent="0.35">
      <c r="A18" s="24"/>
      <c r="B18" s="75" t="s">
        <v>287</v>
      </c>
      <c r="C18" s="24">
        <v>34</v>
      </c>
      <c r="D18" s="45">
        <v>18</v>
      </c>
      <c r="E18" s="45">
        <v>1</v>
      </c>
      <c r="F18" s="49">
        <v>53</v>
      </c>
    </row>
    <row r="19" spans="1:6" x14ac:dyDescent="0.35">
      <c r="A19" s="24"/>
      <c r="B19" s="75" t="s">
        <v>288</v>
      </c>
      <c r="C19" s="24">
        <v>1</v>
      </c>
      <c r="D19" s="45">
        <v>5</v>
      </c>
      <c r="E19" s="45">
        <v>0</v>
      </c>
      <c r="F19" s="49">
        <v>6</v>
      </c>
    </row>
    <row r="20" spans="1:6" x14ac:dyDescent="0.35">
      <c r="A20" s="24"/>
      <c r="B20" s="75" t="s">
        <v>289</v>
      </c>
      <c r="C20" s="24">
        <v>2</v>
      </c>
      <c r="D20" s="45">
        <v>1</v>
      </c>
      <c r="E20" s="45">
        <v>0</v>
      </c>
      <c r="F20" s="49">
        <v>3</v>
      </c>
    </row>
    <row r="21" spans="1:6" x14ac:dyDescent="0.35">
      <c r="A21" s="24"/>
      <c r="B21" s="75" t="s">
        <v>290</v>
      </c>
      <c r="C21" s="24">
        <v>0</v>
      </c>
      <c r="D21" s="45">
        <v>3</v>
      </c>
      <c r="E21" s="45">
        <v>1</v>
      </c>
      <c r="F21" s="49">
        <v>4</v>
      </c>
    </row>
    <row r="22" spans="1:6" x14ac:dyDescent="0.35">
      <c r="A22" s="24"/>
      <c r="B22" s="75" t="s">
        <v>291</v>
      </c>
      <c r="C22" s="24">
        <v>1</v>
      </c>
      <c r="D22" s="45">
        <v>3</v>
      </c>
      <c r="E22" s="45">
        <v>0</v>
      </c>
      <c r="F22" s="49">
        <v>4</v>
      </c>
    </row>
    <row r="23" spans="1:6" x14ac:dyDescent="0.35">
      <c r="A23" s="24"/>
      <c r="B23" s="75" t="s">
        <v>292</v>
      </c>
      <c r="C23" s="24">
        <v>6</v>
      </c>
      <c r="D23" s="45">
        <v>16</v>
      </c>
      <c r="E23" s="45">
        <v>0</v>
      </c>
      <c r="F23" s="49">
        <v>22</v>
      </c>
    </row>
    <row r="24" spans="1:6" x14ac:dyDescent="0.35">
      <c r="A24" s="24"/>
      <c r="B24" s="75" t="s">
        <v>293</v>
      </c>
      <c r="C24" s="24">
        <v>8</v>
      </c>
      <c r="D24" s="45">
        <v>8</v>
      </c>
      <c r="E24" s="45">
        <v>1</v>
      </c>
      <c r="F24" s="49">
        <v>17</v>
      </c>
    </row>
    <row r="25" spans="1:6" x14ac:dyDescent="0.35">
      <c r="A25" s="24"/>
      <c r="B25" s="75" t="s">
        <v>294</v>
      </c>
      <c r="C25" s="24">
        <v>4</v>
      </c>
      <c r="D25" s="45">
        <v>4</v>
      </c>
      <c r="E25" s="45">
        <v>0</v>
      </c>
      <c r="F25" s="49">
        <v>8</v>
      </c>
    </row>
    <row r="26" spans="1:6" x14ac:dyDescent="0.35">
      <c r="A26" s="24"/>
      <c r="B26" s="75" t="s">
        <v>295</v>
      </c>
      <c r="C26" s="24">
        <v>1</v>
      </c>
      <c r="D26" s="45">
        <v>1</v>
      </c>
      <c r="E26" s="45">
        <v>0</v>
      </c>
      <c r="F26" s="49">
        <v>2</v>
      </c>
    </row>
    <row r="27" spans="1:6" x14ac:dyDescent="0.35">
      <c r="A27" s="24"/>
      <c r="B27" s="75" t="s">
        <v>296</v>
      </c>
      <c r="C27" s="24">
        <v>2</v>
      </c>
      <c r="D27" s="45">
        <v>4</v>
      </c>
      <c r="E27" s="45">
        <v>0</v>
      </c>
      <c r="F27" s="49">
        <v>6</v>
      </c>
    </row>
    <row r="28" spans="1:6" x14ac:dyDescent="0.35">
      <c r="A28" s="24"/>
      <c r="B28" s="75" t="s">
        <v>297</v>
      </c>
      <c r="C28" s="24">
        <v>3</v>
      </c>
      <c r="D28" s="45">
        <v>5</v>
      </c>
      <c r="E28" s="45">
        <v>1</v>
      </c>
      <c r="F28" s="49">
        <v>9</v>
      </c>
    </row>
    <row r="29" spans="1:6" x14ac:dyDescent="0.35">
      <c r="A29" s="24"/>
      <c r="B29" s="75" t="s">
        <v>298</v>
      </c>
      <c r="C29" s="24">
        <v>7</v>
      </c>
      <c r="D29" s="45">
        <v>5</v>
      </c>
      <c r="E29" s="45">
        <v>1</v>
      </c>
      <c r="F29" s="49">
        <v>13</v>
      </c>
    </row>
    <row r="30" spans="1:6" x14ac:dyDescent="0.35">
      <c r="A30" s="24"/>
      <c r="B30" s="75" t="s">
        <v>299</v>
      </c>
      <c r="C30" s="24">
        <v>1</v>
      </c>
      <c r="D30" s="45">
        <v>3</v>
      </c>
      <c r="E30" s="45">
        <v>0</v>
      </c>
      <c r="F30" s="49">
        <v>4</v>
      </c>
    </row>
    <row r="31" spans="1:6" x14ac:dyDescent="0.35">
      <c r="A31" s="24"/>
      <c r="B31" s="75" t="s">
        <v>300</v>
      </c>
      <c r="C31" s="24">
        <v>0</v>
      </c>
      <c r="D31" s="45">
        <v>2</v>
      </c>
      <c r="E31" s="45">
        <v>0</v>
      </c>
      <c r="F31" s="49">
        <v>2</v>
      </c>
    </row>
    <row r="32" spans="1:6" x14ac:dyDescent="0.35">
      <c r="A32" s="24"/>
      <c r="B32" s="75" t="s">
        <v>301</v>
      </c>
      <c r="C32" s="24">
        <v>1</v>
      </c>
      <c r="D32" s="45">
        <v>5</v>
      </c>
      <c r="E32" s="45">
        <v>0</v>
      </c>
      <c r="F32" s="49">
        <v>6</v>
      </c>
    </row>
    <row r="33" spans="1:6" x14ac:dyDescent="0.35">
      <c r="A33" s="24"/>
      <c r="B33" s="75" t="s">
        <v>302</v>
      </c>
      <c r="C33" s="24">
        <v>2</v>
      </c>
      <c r="D33" s="45">
        <v>0</v>
      </c>
      <c r="E33" s="45">
        <v>0</v>
      </c>
      <c r="F33" s="49">
        <v>2</v>
      </c>
    </row>
    <row r="34" spans="1:6" x14ac:dyDescent="0.35">
      <c r="A34" s="24"/>
      <c r="B34" s="75" t="s">
        <v>303</v>
      </c>
      <c r="C34" s="24">
        <v>13</v>
      </c>
      <c r="D34" s="45">
        <v>5</v>
      </c>
      <c r="E34" s="45">
        <v>0</v>
      </c>
      <c r="F34" s="49">
        <v>18</v>
      </c>
    </row>
    <row r="35" spans="1:6" ht="31" x14ac:dyDescent="0.35">
      <c r="A35" s="24"/>
      <c r="B35" s="75" t="s">
        <v>304</v>
      </c>
      <c r="C35" s="24">
        <v>1</v>
      </c>
      <c r="D35" s="45">
        <v>0</v>
      </c>
      <c r="E35" s="45">
        <v>0</v>
      </c>
      <c r="F35" s="49">
        <v>1</v>
      </c>
    </row>
    <row r="36" spans="1:6" x14ac:dyDescent="0.35">
      <c r="A36" s="24"/>
      <c r="B36" s="75" t="s">
        <v>305</v>
      </c>
      <c r="C36" s="24">
        <v>4</v>
      </c>
      <c r="D36" s="45">
        <v>4</v>
      </c>
      <c r="E36" s="45">
        <v>0</v>
      </c>
      <c r="F36" s="49">
        <v>8</v>
      </c>
    </row>
    <row r="37" spans="1:6" x14ac:dyDescent="0.35">
      <c r="A37" s="24"/>
      <c r="B37" s="75" t="s">
        <v>306</v>
      </c>
      <c r="C37" s="24">
        <v>2</v>
      </c>
      <c r="D37" s="45">
        <v>0</v>
      </c>
      <c r="E37" s="45">
        <v>0</v>
      </c>
      <c r="F37" s="49">
        <v>2</v>
      </c>
    </row>
    <row r="38" spans="1:6" x14ac:dyDescent="0.35">
      <c r="A38" s="24"/>
      <c r="B38" s="75" t="s">
        <v>307</v>
      </c>
      <c r="C38" s="24">
        <v>2</v>
      </c>
      <c r="D38" s="45">
        <v>1</v>
      </c>
      <c r="E38" s="45">
        <v>0</v>
      </c>
      <c r="F38" s="49">
        <v>3</v>
      </c>
    </row>
    <row r="39" spans="1:6" x14ac:dyDescent="0.35">
      <c r="A39" s="24"/>
      <c r="B39" s="75" t="s">
        <v>308</v>
      </c>
      <c r="C39" s="24">
        <v>3</v>
      </c>
      <c r="D39" s="45">
        <v>3</v>
      </c>
      <c r="E39" s="45">
        <v>1</v>
      </c>
      <c r="F39" s="49">
        <v>7</v>
      </c>
    </row>
    <row r="40" spans="1:6" x14ac:dyDescent="0.35">
      <c r="A40" s="24"/>
      <c r="B40" s="75" t="s">
        <v>309</v>
      </c>
      <c r="C40" s="24">
        <v>6</v>
      </c>
      <c r="D40" s="45">
        <v>4</v>
      </c>
      <c r="E40" s="45">
        <v>0</v>
      </c>
      <c r="F40" s="49">
        <v>10</v>
      </c>
    </row>
    <row r="41" spans="1:6" x14ac:dyDescent="0.35">
      <c r="A41" s="24"/>
      <c r="B41" s="75" t="s">
        <v>310</v>
      </c>
      <c r="C41" s="24">
        <v>1</v>
      </c>
      <c r="D41" s="45">
        <v>0</v>
      </c>
      <c r="E41" s="45">
        <v>0</v>
      </c>
      <c r="F41" s="49">
        <v>1</v>
      </c>
    </row>
    <row r="42" spans="1:6" x14ac:dyDescent="0.35">
      <c r="A42" s="24"/>
      <c r="B42" s="75" t="s">
        <v>311</v>
      </c>
      <c r="C42" s="24">
        <v>1</v>
      </c>
      <c r="D42" s="45">
        <v>0</v>
      </c>
      <c r="E42" s="45">
        <v>0</v>
      </c>
      <c r="F42" s="49">
        <v>1</v>
      </c>
    </row>
    <row r="43" spans="1:6" x14ac:dyDescent="0.35">
      <c r="A43" s="24"/>
      <c r="B43" s="75" t="s">
        <v>312</v>
      </c>
      <c r="C43" s="24">
        <v>2</v>
      </c>
      <c r="D43" s="45">
        <v>2</v>
      </c>
      <c r="E43" s="45">
        <v>0</v>
      </c>
      <c r="F43" s="49">
        <v>4</v>
      </c>
    </row>
    <row r="44" spans="1:6" x14ac:dyDescent="0.35">
      <c r="A44" s="24"/>
      <c r="B44" s="75" t="s">
        <v>313</v>
      </c>
      <c r="C44" s="24">
        <v>0</v>
      </c>
      <c r="D44" s="45">
        <v>6</v>
      </c>
      <c r="E44" s="45">
        <v>0</v>
      </c>
      <c r="F44" s="49">
        <v>6</v>
      </c>
    </row>
    <row r="45" spans="1:6" x14ac:dyDescent="0.35">
      <c r="A45" s="24"/>
      <c r="B45" s="75" t="s">
        <v>314</v>
      </c>
      <c r="C45" s="24">
        <v>4</v>
      </c>
      <c r="D45" s="45">
        <v>0</v>
      </c>
      <c r="E45" s="45">
        <v>0</v>
      </c>
      <c r="F45" s="49">
        <v>4</v>
      </c>
    </row>
    <row r="46" spans="1:6" x14ac:dyDescent="0.35">
      <c r="A46" s="24"/>
      <c r="B46" s="75" t="s">
        <v>315</v>
      </c>
      <c r="C46" s="24">
        <v>1</v>
      </c>
      <c r="D46" s="45">
        <v>2</v>
      </c>
      <c r="E46" s="45">
        <v>0</v>
      </c>
      <c r="F46" s="49">
        <v>3</v>
      </c>
    </row>
    <row r="47" spans="1:6" x14ac:dyDescent="0.35">
      <c r="A47" s="24"/>
      <c r="B47" s="75" t="s">
        <v>316</v>
      </c>
      <c r="C47" s="24">
        <v>0</v>
      </c>
      <c r="D47" s="45">
        <v>3</v>
      </c>
      <c r="E47" s="45">
        <v>0</v>
      </c>
      <c r="F47" s="49">
        <v>3</v>
      </c>
    </row>
    <row r="48" spans="1:6" x14ac:dyDescent="0.35">
      <c r="A48" s="24"/>
      <c r="B48" s="75" t="s">
        <v>317</v>
      </c>
      <c r="C48" s="24">
        <v>25</v>
      </c>
      <c r="D48" s="45">
        <v>23</v>
      </c>
      <c r="E48" s="45">
        <v>0</v>
      </c>
      <c r="F48" s="49">
        <v>48</v>
      </c>
    </row>
    <row r="49" spans="1:6" x14ac:dyDescent="0.35">
      <c r="A49" s="24"/>
      <c r="B49" s="75" t="s">
        <v>319</v>
      </c>
      <c r="C49" s="24">
        <v>5</v>
      </c>
      <c r="D49" s="45">
        <v>6</v>
      </c>
      <c r="E49" s="45">
        <v>0</v>
      </c>
      <c r="F49" s="49">
        <v>11</v>
      </c>
    </row>
    <row r="50" spans="1:6" x14ac:dyDescent="0.35">
      <c r="A50" s="24"/>
      <c r="B50" s="75" t="s">
        <v>320</v>
      </c>
      <c r="C50" s="24">
        <v>0</v>
      </c>
      <c r="D50" s="45">
        <v>2</v>
      </c>
      <c r="E50" s="45">
        <v>0</v>
      </c>
      <c r="F50" s="49">
        <v>2</v>
      </c>
    </row>
    <row r="51" spans="1:6" x14ac:dyDescent="0.35">
      <c r="A51" s="24"/>
      <c r="B51" s="75" t="s">
        <v>321</v>
      </c>
      <c r="C51" s="24">
        <v>0</v>
      </c>
      <c r="D51" s="45">
        <v>1</v>
      </c>
      <c r="E51" s="45">
        <v>0</v>
      </c>
      <c r="F51" s="49">
        <v>1</v>
      </c>
    </row>
    <row r="52" spans="1:6" x14ac:dyDescent="0.35">
      <c r="A52" s="24"/>
      <c r="B52" s="75" t="s">
        <v>322</v>
      </c>
      <c r="C52" s="24">
        <v>13</v>
      </c>
      <c r="D52" s="45">
        <v>5</v>
      </c>
      <c r="E52" s="45">
        <v>0</v>
      </c>
      <c r="F52" s="49">
        <v>18</v>
      </c>
    </row>
    <row r="53" spans="1:6" x14ac:dyDescent="0.35">
      <c r="A53" s="24"/>
      <c r="B53" s="75" t="s">
        <v>323</v>
      </c>
      <c r="C53" s="24">
        <v>7</v>
      </c>
      <c r="D53" s="45">
        <v>4</v>
      </c>
      <c r="E53" s="45">
        <v>0</v>
      </c>
      <c r="F53" s="49">
        <v>11</v>
      </c>
    </row>
    <row r="54" spans="1:6" x14ac:dyDescent="0.35">
      <c r="A54" s="24"/>
      <c r="B54" s="75" t="s">
        <v>324</v>
      </c>
      <c r="C54" s="24">
        <v>0</v>
      </c>
      <c r="D54" s="45">
        <v>1</v>
      </c>
      <c r="E54" s="45">
        <v>0</v>
      </c>
      <c r="F54" s="49">
        <v>1</v>
      </c>
    </row>
    <row r="55" spans="1:6" x14ac:dyDescent="0.35">
      <c r="A55" s="24"/>
      <c r="B55" s="75" t="s">
        <v>325</v>
      </c>
      <c r="C55" s="24">
        <v>1</v>
      </c>
      <c r="D55" s="45">
        <v>0</v>
      </c>
      <c r="E55" s="45">
        <v>0</v>
      </c>
      <c r="F55" s="49">
        <v>1</v>
      </c>
    </row>
    <row r="56" spans="1:6" x14ac:dyDescent="0.35">
      <c r="A56" s="24"/>
      <c r="B56" s="75" t="s">
        <v>326</v>
      </c>
      <c r="C56" s="24">
        <v>0</v>
      </c>
      <c r="D56" s="45">
        <v>1</v>
      </c>
      <c r="E56" s="45">
        <v>0</v>
      </c>
      <c r="F56" s="49">
        <v>1</v>
      </c>
    </row>
    <row r="57" spans="1:6" x14ac:dyDescent="0.35">
      <c r="A57" s="24"/>
      <c r="B57" s="75" t="s">
        <v>327</v>
      </c>
      <c r="C57" s="24">
        <v>2</v>
      </c>
      <c r="D57" s="45">
        <v>3</v>
      </c>
      <c r="E57" s="45">
        <v>0</v>
      </c>
      <c r="F57" s="49">
        <v>5</v>
      </c>
    </row>
    <row r="58" spans="1:6" x14ac:dyDescent="0.35">
      <c r="A58" s="24"/>
      <c r="B58" s="75" t="s">
        <v>328</v>
      </c>
      <c r="C58" s="24">
        <v>9</v>
      </c>
      <c r="D58" s="45">
        <v>15</v>
      </c>
      <c r="E58" s="45">
        <v>0</v>
      </c>
      <c r="F58" s="49">
        <v>24</v>
      </c>
    </row>
    <row r="59" spans="1:6" x14ac:dyDescent="0.35">
      <c r="A59" s="24"/>
      <c r="B59" s="75" t="s">
        <v>329</v>
      </c>
      <c r="C59" s="24">
        <v>1</v>
      </c>
      <c r="D59" s="45">
        <v>6</v>
      </c>
      <c r="E59" s="45">
        <v>0</v>
      </c>
      <c r="F59" s="49">
        <v>7</v>
      </c>
    </row>
    <row r="60" spans="1:6" x14ac:dyDescent="0.35">
      <c r="A60" s="24"/>
      <c r="B60" s="75" t="s">
        <v>330</v>
      </c>
      <c r="C60" s="24">
        <v>1</v>
      </c>
      <c r="D60" s="45">
        <v>0</v>
      </c>
      <c r="E60" s="45">
        <v>0</v>
      </c>
      <c r="F60" s="49">
        <v>1</v>
      </c>
    </row>
    <row r="61" spans="1:6" x14ac:dyDescent="0.35">
      <c r="A61" s="24"/>
      <c r="B61" s="75" t="s">
        <v>331</v>
      </c>
      <c r="C61" s="24">
        <v>0</v>
      </c>
      <c r="D61" s="45">
        <v>3</v>
      </c>
      <c r="E61" s="45">
        <v>0</v>
      </c>
      <c r="F61" s="49">
        <v>3</v>
      </c>
    </row>
    <row r="62" spans="1:6" x14ac:dyDescent="0.35">
      <c r="A62" s="24"/>
      <c r="B62" s="75" t="s">
        <v>332</v>
      </c>
      <c r="C62" s="24">
        <v>1</v>
      </c>
      <c r="D62" s="45">
        <v>0</v>
      </c>
      <c r="E62" s="45">
        <v>0</v>
      </c>
      <c r="F62" s="49">
        <v>1</v>
      </c>
    </row>
    <row r="63" spans="1:6" x14ac:dyDescent="0.35">
      <c r="A63" s="24"/>
      <c r="B63" s="75" t="s">
        <v>333</v>
      </c>
      <c r="C63" s="24">
        <v>1</v>
      </c>
      <c r="D63" s="45">
        <v>0</v>
      </c>
      <c r="E63" s="45">
        <v>0</v>
      </c>
      <c r="F63" s="49">
        <v>1</v>
      </c>
    </row>
    <row r="64" spans="1:6" x14ac:dyDescent="0.35">
      <c r="A64" s="24"/>
      <c r="B64" s="75" t="s">
        <v>334</v>
      </c>
      <c r="C64" s="24">
        <v>8</v>
      </c>
      <c r="D64" s="45">
        <v>8</v>
      </c>
      <c r="E64" s="45">
        <v>0</v>
      </c>
      <c r="F64" s="49">
        <v>16</v>
      </c>
    </row>
    <row r="65" spans="1:6" x14ac:dyDescent="0.35">
      <c r="A65" s="24"/>
      <c r="B65" s="75" t="s">
        <v>335</v>
      </c>
      <c r="C65" s="24">
        <v>1</v>
      </c>
      <c r="D65" s="45">
        <v>1</v>
      </c>
      <c r="E65" s="45">
        <v>0</v>
      </c>
      <c r="F65" s="49">
        <v>2</v>
      </c>
    </row>
    <row r="66" spans="1:6" x14ac:dyDescent="0.35">
      <c r="A66" s="24"/>
      <c r="B66" s="75" t="s">
        <v>336</v>
      </c>
      <c r="C66" s="24">
        <v>9</v>
      </c>
      <c r="D66" s="45">
        <v>9</v>
      </c>
      <c r="E66" s="45">
        <v>0</v>
      </c>
      <c r="F66" s="49">
        <v>18</v>
      </c>
    </row>
    <row r="67" spans="1:6" x14ac:dyDescent="0.35">
      <c r="A67" s="24"/>
      <c r="B67" s="75" t="s">
        <v>337</v>
      </c>
      <c r="C67" s="24">
        <v>12</v>
      </c>
      <c r="D67" s="45">
        <v>8</v>
      </c>
      <c r="E67" s="45">
        <v>0</v>
      </c>
      <c r="F67" s="49">
        <v>20</v>
      </c>
    </row>
    <row r="68" spans="1:6" x14ac:dyDescent="0.35">
      <c r="A68" s="24"/>
      <c r="B68" s="75" t="s">
        <v>338</v>
      </c>
      <c r="C68" s="24">
        <v>5</v>
      </c>
      <c r="D68" s="45">
        <v>4</v>
      </c>
      <c r="E68" s="45">
        <v>0</v>
      </c>
      <c r="F68" s="49">
        <v>9</v>
      </c>
    </row>
    <row r="69" spans="1:6" x14ac:dyDescent="0.35">
      <c r="A69" s="24"/>
      <c r="B69" s="75" t="s">
        <v>339</v>
      </c>
      <c r="C69" s="24">
        <v>3</v>
      </c>
      <c r="D69" s="45">
        <v>3</v>
      </c>
      <c r="E69" s="45">
        <v>0</v>
      </c>
      <c r="F69" s="49">
        <v>6</v>
      </c>
    </row>
    <row r="70" spans="1:6" x14ac:dyDescent="0.35">
      <c r="A70" s="24"/>
      <c r="B70" s="75" t="s">
        <v>340</v>
      </c>
      <c r="C70" s="24">
        <v>2</v>
      </c>
      <c r="D70" s="45">
        <v>0</v>
      </c>
      <c r="E70" s="45">
        <v>0</v>
      </c>
      <c r="F70" s="49">
        <v>2</v>
      </c>
    </row>
    <row r="71" spans="1:6" x14ac:dyDescent="0.35">
      <c r="A71" s="24"/>
      <c r="B71" s="75" t="s">
        <v>341</v>
      </c>
      <c r="C71" s="24">
        <v>10</v>
      </c>
      <c r="D71" s="45">
        <v>15</v>
      </c>
      <c r="E71" s="45">
        <v>0</v>
      </c>
      <c r="F71" s="49">
        <v>25</v>
      </c>
    </row>
    <row r="72" spans="1:6" x14ac:dyDescent="0.35">
      <c r="A72" s="24"/>
      <c r="B72" s="75" t="s">
        <v>342</v>
      </c>
      <c r="C72" s="24">
        <v>2</v>
      </c>
      <c r="D72" s="45">
        <v>2</v>
      </c>
      <c r="E72" s="45">
        <v>0</v>
      </c>
      <c r="F72" s="49">
        <v>4</v>
      </c>
    </row>
    <row r="73" spans="1:6" x14ac:dyDescent="0.35">
      <c r="A73" s="24"/>
      <c r="B73" s="75" t="s">
        <v>343</v>
      </c>
      <c r="C73" s="24">
        <v>6</v>
      </c>
      <c r="D73" s="45">
        <v>6</v>
      </c>
      <c r="E73" s="45">
        <v>0</v>
      </c>
      <c r="F73" s="49">
        <v>12</v>
      </c>
    </row>
    <row r="74" spans="1:6" x14ac:dyDescent="0.35">
      <c r="A74" s="24"/>
      <c r="B74" s="75" t="s">
        <v>344</v>
      </c>
      <c r="C74" s="24">
        <v>4</v>
      </c>
      <c r="D74" s="45">
        <v>8</v>
      </c>
      <c r="E74" s="45">
        <v>0</v>
      </c>
      <c r="F74" s="49">
        <v>12</v>
      </c>
    </row>
    <row r="75" spans="1:6" x14ac:dyDescent="0.35">
      <c r="A75" s="24"/>
      <c r="B75" s="75" t="s">
        <v>345</v>
      </c>
      <c r="C75" s="24">
        <v>3</v>
      </c>
      <c r="D75" s="45">
        <v>2</v>
      </c>
      <c r="E75" s="45">
        <v>0</v>
      </c>
      <c r="F75" s="49">
        <v>5</v>
      </c>
    </row>
    <row r="76" spans="1:6" x14ac:dyDescent="0.35">
      <c r="A76" s="24"/>
      <c r="B76" s="75" t="s">
        <v>346</v>
      </c>
      <c r="C76" s="24">
        <v>1</v>
      </c>
      <c r="D76" s="45">
        <v>1</v>
      </c>
      <c r="E76" s="45">
        <v>0</v>
      </c>
      <c r="F76" s="49">
        <v>2</v>
      </c>
    </row>
    <row r="77" spans="1:6" x14ac:dyDescent="0.35">
      <c r="A77" s="24"/>
      <c r="B77" s="75" t="s">
        <v>347</v>
      </c>
      <c r="C77" s="24">
        <v>3</v>
      </c>
      <c r="D77" s="45">
        <v>9</v>
      </c>
      <c r="E77" s="45">
        <v>0</v>
      </c>
      <c r="F77" s="49">
        <v>12</v>
      </c>
    </row>
    <row r="78" spans="1:6" x14ac:dyDescent="0.35">
      <c r="A78" s="24"/>
      <c r="B78" s="75" t="s">
        <v>348</v>
      </c>
      <c r="C78" s="24">
        <v>1</v>
      </c>
      <c r="D78" s="45">
        <v>0</v>
      </c>
      <c r="E78" s="45">
        <v>1</v>
      </c>
      <c r="F78" s="49">
        <v>2</v>
      </c>
    </row>
    <row r="79" spans="1:6" x14ac:dyDescent="0.35">
      <c r="A79" s="32" t="s">
        <v>44</v>
      </c>
      <c r="B79" s="74"/>
      <c r="C79" s="34">
        <f>SUM(C6:C78)</f>
        <v>276</v>
      </c>
      <c r="D79" s="72">
        <f>SUM(D6:D78)</f>
        <v>309</v>
      </c>
      <c r="E79" s="72">
        <f>SUM(E6:E78)</f>
        <v>7</v>
      </c>
      <c r="F79" s="52">
        <f>SUM(F6:F78)</f>
        <v>592</v>
      </c>
    </row>
    <row r="80" spans="1:6" x14ac:dyDescent="0.35">
      <c r="A80" s="24" t="s">
        <v>42</v>
      </c>
      <c r="B80" s="75" t="s">
        <v>349</v>
      </c>
      <c r="C80" s="24">
        <v>3</v>
      </c>
      <c r="D80" s="45">
        <v>2</v>
      </c>
      <c r="E80" s="45">
        <v>0</v>
      </c>
      <c r="F80" s="49">
        <v>5</v>
      </c>
    </row>
    <row r="81" spans="1:6" x14ac:dyDescent="0.35">
      <c r="A81" s="24"/>
      <c r="B81" s="75" t="s">
        <v>350</v>
      </c>
      <c r="C81" s="24">
        <v>21</v>
      </c>
      <c r="D81" s="45">
        <v>26</v>
      </c>
      <c r="E81" s="45">
        <v>2</v>
      </c>
      <c r="F81" s="49">
        <v>49</v>
      </c>
    </row>
    <row r="82" spans="1:6" x14ac:dyDescent="0.35">
      <c r="A82" s="24"/>
      <c r="B82" s="75" t="s">
        <v>351</v>
      </c>
      <c r="C82" s="24">
        <v>52</v>
      </c>
      <c r="D82" s="45">
        <v>16</v>
      </c>
      <c r="E82" s="45">
        <v>2</v>
      </c>
      <c r="F82" s="49">
        <v>70</v>
      </c>
    </row>
    <row r="83" spans="1:6" ht="31" x14ac:dyDescent="0.35">
      <c r="A83" s="24"/>
      <c r="B83" s="75" t="s">
        <v>352</v>
      </c>
      <c r="C83" s="24">
        <v>1</v>
      </c>
      <c r="D83" s="45">
        <v>0</v>
      </c>
      <c r="E83" s="45">
        <v>0</v>
      </c>
      <c r="F83" s="49">
        <v>1</v>
      </c>
    </row>
    <row r="84" spans="1:6" ht="31" x14ac:dyDescent="0.35">
      <c r="A84" s="24"/>
      <c r="B84" s="75" t="s">
        <v>353</v>
      </c>
      <c r="C84" s="24">
        <v>0</v>
      </c>
      <c r="D84" s="45">
        <v>1</v>
      </c>
      <c r="E84" s="45">
        <v>0</v>
      </c>
      <c r="F84" s="49">
        <v>1</v>
      </c>
    </row>
    <row r="85" spans="1:6" ht="31" x14ac:dyDescent="0.35">
      <c r="A85" s="24"/>
      <c r="B85" s="75" t="s">
        <v>354</v>
      </c>
      <c r="C85" s="24">
        <v>0</v>
      </c>
      <c r="D85" s="45">
        <v>2</v>
      </c>
      <c r="E85" s="45">
        <v>0</v>
      </c>
      <c r="F85" s="49">
        <v>2</v>
      </c>
    </row>
    <row r="86" spans="1:6" ht="31" x14ac:dyDescent="0.35">
      <c r="A86" s="24"/>
      <c r="B86" s="75" t="s">
        <v>355</v>
      </c>
      <c r="C86" s="24">
        <v>2</v>
      </c>
      <c r="D86" s="45">
        <v>1</v>
      </c>
      <c r="E86" s="45">
        <v>0</v>
      </c>
      <c r="F86" s="49">
        <v>3</v>
      </c>
    </row>
    <row r="87" spans="1:6" x14ac:dyDescent="0.35">
      <c r="A87" s="24"/>
      <c r="B87" s="75" t="s">
        <v>356</v>
      </c>
      <c r="C87" s="24">
        <v>15</v>
      </c>
      <c r="D87" s="45">
        <v>7</v>
      </c>
      <c r="E87" s="45">
        <v>0</v>
      </c>
      <c r="F87" s="49">
        <v>22</v>
      </c>
    </row>
    <row r="88" spans="1:6" x14ac:dyDescent="0.35">
      <c r="A88" s="24"/>
      <c r="B88" s="75" t="s">
        <v>357</v>
      </c>
      <c r="C88" s="24">
        <v>9</v>
      </c>
      <c r="D88" s="45">
        <v>4</v>
      </c>
      <c r="E88" s="45">
        <v>1</v>
      </c>
      <c r="F88" s="49">
        <v>14</v>
      </c>
    </row>
    <row r="89" spans="1:6" ht="31" x14ac:dyDescent="0.35">
      <c r="A89" s="24"/>
      <c r="B89" s="75" t="s">
        <v>358</v>
      </c>
      <c r="C89" s="24">
        <v>1</v>
      </c>
      <c r="D89" s="45">
        <v>0</v>
      </c>
      <c r="E89" s="45">
        <v>0</v>
      </c>
      <c r="F89" s="49">
        <v>1</v>
      </c>
    </row>
    <row r="90" spans="1:6" ht="31" x14ac:dyDescent="0.35">
      <c r="A90" s="24"/>
      <c r="B90" s="75" t="s">
        <v>359</v>
      </c>
      <c r="C90" s="24">
        <v>0</v>
      </c>
      <c r="D90" s="45">
        <v>1</v>
      </c>
      <c r="E90" s="45">
        <v>0</v>
      </c>
      <c r="F90" s="49">
        <v>1</v>
      </c>
    </row>
    <row r="91" spans="1:6" x14ac:dyDescent="0.35">
      <c r="A91" s="24"/>
      <c r="B91" s="75" t="s">
        <v>360</v>
      </c>
      <c r="C91" s="24">
        <v>23</v>
      </c>
      <c r="D91" s="45">
        <v>24</v>
      </c>
      <c r="E91" s="45">
        <v>1</v>
      </c>
      <c r="F91" s="49">
        <v>48</v>
      </c>
    </row>
    <row r="92" spans="1:6" x14ac:dyDescent="0.35">
      <c r="A92" s="24"/>
      <c r="B92" s="75" t="s">
        <v>361</v>
      </c>
      <c r="C92" s="24">
        <v>1</v>
      </c>
      <c r="D92" s="45">
        <v>0</v>
      </c>
      <c r="E92" s="45">
        <v>0</v>
      </c>
      <c r="F92" s="49">
        <v>1</v>
      </c>
    </row>
    <row r="93" spans="1:6" x14ac:dyDescent="0.35">
      <c r="A93" s="24"/>
      <c r="B93" s="75" t="s">
        <v>362</v>
      </c>
      <c r="C93" s="24">
        <v>1</v>
      </c>
      <c r="D93" s="45">
        <v>0</v>
      </c>
      <c r="E93" s="45">
        <v>0</v>
      </c>
      <c r="F93" s="49">
        <v>1</v>
      </c>
    </row>
    <row r="94" spans="1:6" x14ac:dyDescent="0.35">
      <c r="A94" s="24"/>
      <c r="B94" s="75" t="s">
        <v>363</v>
      </c>
      <c r="C94" s="24">
        <v>30</v>
      </c>
      <c r="D94" s="45">
        <v>15</v>
      </c>
      <c r="E94" s="45">
        <v>0</v>
      </c>
      <c r="F94" s="49">
        <v>45</v>
      </c>
    </row>
    <row r="95" spans="1:6" x14ac:dyDescent="0.35">
      <c r="A95" s="24"/>
      <c r="B95" s="75" t="s">
        <v>364</v>
      </c>
      <c r="C95" s="24">
        <v>14</v>
      </c>
      <c r="D95" s="45">
        <v>9</v>
      </c>
      <c r="E95" s="45">
        <v>0</v>
      </c>
      <c r="F95" s="49">
        <v>23</v>
      </c>
    </row>
    <row r="96" spans="1:6" x14ac:dyDescent="0.35">
      <c r="A96" s="24"/>
      <c r="B96" s="75" t="s">
        <v>365</v>
      </c>
      <c r="C96" s="24">
        <v>18</v>
      </c>
      <c r="D96" s="45">
        <v>14</v>
      </c>
      <c r="E96" s="45">
        <v>0</v>
      </c>
      <c r="F96" s="49">
        <v>32</v>
      </c>
    </row>
    <row r="97" spans="1:6" x14ac:dyDescent="0.35">
      <c r="A97" s="24"/>
      <c r="B97" s="75" t="s">
        <v>366</v>
      </c>
      <c r="C97" s="24">
        <v>0</v>
      </c>
      <c r="D97" s="45">
        <v>1</v>
      </c>
      <c r="E97" s="45">
        <v>0</v>
      </c>
      <c r="F97" s="49">
        <v>1</v>
      </c>
    </row>
    <row r="98" spans="1:6" x14ac:dyDescent="0.35">
      <c r="A98" s="24"/>
      <c r="B98" s="75" t="s">
        <v>367</v>
      </c>
      <c r="C98" s="24">
        <v>1</v>
      </c>
      <c r="D98" s="45">
        <v>0</v>
      </c>
      <c r="E98" s="45">
        <v>0</v>
      </c>
      <c r="F98" s="49">
        <v>1</v>
      </c>
    </row>
    <row r="99" spans="1:6" x14ac:dyDescent="0.35">
      <c r="A99" s="24"/>
      <c r="B99" s="75" t="s">
        <v>368</v>
      </c>
      <c r="C99" s="24">
        <v>1</v>
      </c>
      <c r="D99" s="45">
        <v>1</v>
      </c>
      <c r="E99" s="45">
        <v>0</v>
      </c>
      <c r="F99" s="49">
        <v>2</v>
      </c>
    </row>
    <row r="100" spans="1:6" x14ac:dyDescent="0.35">
      <c r="A100" s="24"/>
      <c r="B100" s="75" t="s">
        <v>369</v>
      </c>
      <c r="C100" s="24">
        <v>7</v>
      </c>
      <c r="D100" s="45">
        <v>2</v>
      </c>
      <c r="E100" s="45">
        <v>1</v>
      </c>
      <c r="F100" s="49">
        <v>10</v>
      </c>
    </row>
    <row r="101" spans="1:6" x14ac:dyDescent="0.35">
      <c r="A101" s="24"/>
      <c r="B101" s="75" t="s">
        <v>370</v>
      </c>
      <c r="C101" s="24">
        <v>1</v>
      </c>
      <c r="D101" s="45">
        <v>1</v>
      </c>
      <c r="E101" s="45">
        <v>0</v>
      </c>
      <c r="F101" s="49">
        <v>2</v>
      </c>
    </row>
    <row r="102" spans="1:6" x14ac:dyDescent="0.35">
      <c r="A102" s="24"/>
      <c r="B102" s="75" t="s">
        <v>371</v>
      </c>
      <c r="C102" s="24">
        <v>15</v>
      </c>
      <c r="D102" s="45">
        <v>5</v>
      </c>
      <c r="E102" s="45">
        <v>2</v>
      </c>
      <c r="F102" s="49">
        <v>22</v>
      </c>
    </row>
    <row r="103" spans="1:6" x14ac:dyDescent="0.35">
      <c r="A103" s="24"/>
      <c r="B103" s="75" t="s">
        <v>372</v>
      </c>
      <c r="C103" s="24">
        <v>3</v>
      </c>
      <c r="D103" s="45">
        <v>1</v>
      </c>
      <c r="E103" s="45">
        <v>0</v>
      </c>
      <c r="F103" s="49">
        <v>4</v>
      </c>
    </row>
    <row r="104" spans="1:6" x14ac:dyDescent="0.35">
      <c r="A104" s="24"/>
      <c r="B104" s="75" t="s">
        <v>373</v>
      </c>
      <c r="C104" s="24">
        <v>11</v>
      </c>
      <c r="D104" s="45">
        <v>3</v>
      </c>
      <c r="E104" s="45">
        <v>0</v>
      </c>
      <c r="F104" s="49">
        <v>14</v>
      </c>
    </row>
    <row r="105" spans="1:6" x14ac:dyDescent="0.35">
      <c r="A105" s="24"/>
      <c r="B105" s="75" t="s">
        <v>374</v>
      </c>
      <c r="C105" s="24">
        <v>1</v>
      </c>
      <c r="D105" s="45">
        <v>4</v>
      </c>
      <c r="E105" s="45">
        <v>0</v>
      </c>
      <c r="F105" s="49">
        <v>5</v>
      </c>
    </row>
    <row r="106" spans="1:6" x14ac:dyDescent="0.35">
      <c r="A106" s="24"/>
      <c r="B106" s="75" t="s">
        <v>375</v>
      </c>
      <c r="C106" s="24">
        <v>35</v>
      </c>
      <c r="D106" s="45">
        <v>38</v>
      </c>
      <c r="E106" s="45">
        <v>1</v>
      </c>
      <c r="F106" s="49">
        <v>74</v>
      </c>
    </row>
    <row r="107" spans="1:6" x14ac:dyDescent="0.35">
      <c r="A107" s="24"/>
      <c r="B107" s="75" t="s">
        <v>376</v>
      </c>
      <c r="C107" s="24">
        <v>13</v>
      </c>
      <c r="D107" s="45">
        <v>6</v>
      </c>
      <c r="E107" s="45">
        <v>0</v>
      </c>
      <c r="F107" s="49">
        <v>19</v>
      </c>
    </row>
    <row r="108" spans="1:6" x14ac:dyDescent="0.35">
      <c r="A108" s="24"/>
      <c r="B108" s="75" t="s">
        <v>377</v>
      </c>
      <c r="C108" s="24">
        <v>1</v>
      </c>
      <c r="D108" s="45">
        <v>0</v>
      </c>
      <c r="E108" s="45">
        <v>0</v>
      </c>
      <c r="F108" s="49">
        <v>1</v>
      </c>
    </row>
    <row r="109" spans="1:6" x14ac:dyDescent="0.35">
      <c r="A109" s="32" t="s">
        <v>45</v>
      </c>
      <c r="B109" s="74"/>
      <c r="C109" s="34">
        <f>SUM(C80:C108)</f>
        <v>280</v>
      </c>
      <c r="D109" s="72">
        <f>SUM(D80:D108)</f>
        <v>184</v>
      </c>
      <c r="E109" s="72">
        <f>SUM(E80:E108)</f>
        <v>10</v>
      </c>
      <c r="F109" s="52">
        <f>SUM(F80:F108)</f>
        <v>474</v>
      </c>
    </row>
    <row r="110" spans="1:6" x14ac:dyDescent="0.35">
      <c r="A110" s="24" t="s">
        <v>9</v>
      </c>
      <c r="B110" s="75" t="s">
        <v>378</v>
      </c>
      <c r="C110" s="24">
        <v>19</v>
      </c>
      <c r="D110" s="45">
        <v>19</v>
      </c>
      <c r="E110" s="45">
        <v>1</v>
      </c>
      <c r="F110" s="49">
        <v>39</v>
      </c>
    </row>
    <row r="111" spans="1:6" ht="31" x14ac:dyDescent="0.35">
      <c r="A111" s="24"/>
      <c r="B111" s="75" t="s">
        <v>379</v>
      </c>
      <c r="C111" s="24">
        <v>1</v>
      </c>
      <c r="D111" s="45">
        <v>0</v>
      </c>
      <c r="E111" s="45">
        <v>0</v>
      </c>
      <c r="F111" s="49">
        <v>1</v>
      </c>
    </row>
    <row r="112" spans="1:6" x14ac:dyDescent="0.35">
      <c r="A112" s="24"/>
      <c r="B112" s="75" t="s">
        <v>380</v>
      </c>
      <c r="C112" s="24">
        <v>2</v>
      </c>
      <c r="D112" s="45">
        <v>0</v>
      </c>
      <c r="E112" s="45">
        <v>0</v>
      </c>
      <c r="F112" s="49">
        <v>2</v>
      </c>
    </row>
    <row r="113" spans="1:6" x14ac:dyDescent="0.35">
      <c r="A113" s="24"/>
      <c r="B113" s="75" t="s">
        <v>381</v>
      </c>
      <c r="C113" s="24">
        <v>1</v>
      </c>
      <c r="D113" s="45">
        <v>4</v>
      </c>
      <c r="E113" s="45">
        <v>0</v>
      </c>
      <c r="F113" s="49">
        <v>5</v>
      </c>
    </row>
    <row r="114" spans="1:6" x14ac:dyDescent="0.35">
      <c r="A114" s="24"/>
      <c r="B114" s="75" t="s">
        <v>382</v>
      </c>
      <c r="C114" s="24">
        <v>1</v>
      </c>
      <c r="D114" s="45">
        <v>8</v>
      </c>
      <c r="E114" s="45">
        <v>0</v>
      </c>
      <c r="F114" s="49">
        <v>9</v>
      </c>
    </row>
    <row r="115" spans="1:6" x14ac:dyDescent="0.35">
      <c r="A115" s="24"/>
      <c r="B115" s="75" t="s">
        <v>383</v>
      </c>
      <c r="C115" s="24">
        <v>7</v>
      </c>
      <c r="D115" s="45">
        <v>21</v>
      </c>
      <c r="E115" s="45">
        <v>1</v>
      </c>
      <c r="F115" s="49">
        <v>29</v>
      </c>
    </row>
    <row r="116" spans="1:6" ht="31" x14ac:dyDescent="0.35">
      <c r="A116" s="24"/>
      <c r="B116" s="75" t="s">
        <v>384</v>
      </c>
      <c r="C116" s="24">
        <v>1</v>
      </c>
      <c r="D116" s="45">
        <v>2</v>
      </c>
      <c r="E116" s="45">
        <v>0</v>
      </c>
      <c r="F116" s="49">
        <v>3</v>
      </c>
    </row>
    <row r="117" spans="1:6" x14ac:dyDescent="0.35">
      <c r="A117" s="24"/>
      <c r="B117" s="75" t="s">
        <v>385</v>
      </c>
      <c r="C117" s="24">
        <v>1</v>
      </c>
      <c r="D117" s="45">
        <v>3</v>
      </c>
      <c r="E117" s="45">
        <v>0</v>
      </c>
      <c r="F117" s="49">
        <v>4</v>
      </c>
    </row>
    <row r="118" spans="1:6" x14ac:dyDescent="0.35">
      <c r="A118" s="24"/>
      <c r="B118" s="75" t="s">
        <v>386</v>
      </c>
      <c r="C118" s="24">
        <v>1</v>
      </c>
      <c r="D118" s="45">
        <v>0</v>
      </c>
      <c r="E118" s="45">
        <v>0</v>
      </c>
      <c r="F118" s="49">
        <v>1</v>
      </c>
    </row>
    <row r="119" spans="1:6" x14ac:dyDescent="0.35">
      <c r="A119" s="24"/>
      <c r="B119" s="75" t="s">
        <v>387</v>
      </c>
      <c r="C119" s="24">
        <v>6</v>
      </c>
      <c r="D119" s="45">
        <v>15</v>
      </c>
      <c r="E119" s="45">
        <v>1</v>
      </c>
      <c r="F119" s="49">
        <v>22</v>
      </c>
    </row>
    <row r="120" spans="1:6" ht="31" x14ac:dyDescent="0.35">
      <c r="A120" s="24"/>
      <c r="B120" s="75" t="s">
        <v>388</v>
      </c>
      <c r="C120" s="24">
        <v>0</v>
      </c>
      <c r="D120" s="45">
        <v>3</v>
      </c>
      <c r="E120" s="45">
        <v>0</v>
      </c>
      <c r="F120" s="49">
        <v>3</v>
      </c>
    </row>
    <row r="121" spans="1:6" x14ac:dyDescent="0.35">
      <c r="A121" s="24"/>
      <c r="B121" s="75" t="s">
        <v>389</v>
      </c>
      <c r="C121" s="24">
        <v>0</v>
      </c>
      <c r="D121" s="45">
        <v>2</v>
      </c>
      <c r="E121" s="45">
        <v>0</v>
      </c>
      <c r="F121" s="49">
        <v>2</v>
      </c>
    </row>
    <row r="122" spans="1:6" x14ac:dyDescent="0.35">
      <c r="A122" s="24"/>
      <c r="B122" s="75" t="s">
        <v>390</v>
      </c>
      <c r="C122" s="24">
        <v>3</v>
      </c>
      <c r="D122" s="45">
        <v>1</v>
      </c>
      <c r="E122" s="45">
        <v>0</v>
      </c>
      <c r="F122" s="49">
        <v>4</v>
      </c>
    </row>
    <row r="123" spans="1:6" ht="31" x14ac:dyDescent="0.35">
      <c r="A123" s="24"/>
      <c r="B123" s="75" t="s">
        <v>391</v>
      </c>
      <c r="C123" s="24">
        <v>0</v>
      </c>
      <c r="D123" s="45">
        <v>1</v>
      </c>
      <c r="E123" s="45">
        <v>0</v>
      </c>
      <c r="F123" s="49">
        <v>1</v>
      </c>
    </row>
    <row r="124" spans="1:6" x14ac:dyDescent="0.35">
      <c r="A124" s="24"/>
      <c r="B124" s="75" t="s">
        <v>392</v>
      </c>
      <c r="C124" s="24">
        <v>5</v>
      </c>
      <c r="D124" s="45">
        <v>11</v>
      </c>
      <c r="E124" s="45">
        <v>0</v>
      </c>
      <c r="F124" s="49">
        <v>16</v>
      </c>
    </row>
    <row r="125" spans="1:6" x14ac:dyDescent="0.35">
      <c r="A125" s="24"/>
      <c r="B125" s="75" t="s">
        <v>393</v>
      </c>
      <c r="C125" s="24">
        <v>0</v>
      </c>
      <c r="D125" s="45">
        <v>3</v>
      </c>
      <c r="E125" s="45">
        <v>0</v>
      </c>
      <c r="F125" s="49">
        <v>3</v>
      </c>
    </row>
    <row r="126" spans="1:6" ht="31" x14ac:dyDescent="0.35">
      <c r="A126" s="24"/>
      <c r="B126" s="75" t="s">
        <v>394</v>
      </c>
      <c r="C126" s="24">
        <v>0</v>
      </c>
      <c r="D126" s="45">
        <v>1</v>
      </c>
      <c r="E126" s="45">
        <v>0</v>
      </c>
      <c r="F126" s="49">
        <v>1</v>
      </c>
    </row>
    <row r="127" spans="1:6" x14ac:dyDescent="0.35">
      <c r="A127" s="24"/>
      <c r="B127" s="75" t="s">
        <v>395</v>
      </c>
      <c r="C127" s="24">
        <v>2</v>
      </c>
      <c r="D127" s="45">
        <v>7</v>
      </c>
      <c r="E127" s="45">
        <v>0</v>
      </c>
      <c r="F127" s="49">
        <v>9</v>
      </c>
    </row>
    <row r="128" spans="1:6" ht="31" x14ac:dyDescent="0.35">
      <c r="A128" s="24"/>
      <c r="B128" s="75" t="s">
        <v>396</v>
      </c>
      <c r="C128" s="24">
        <v>0</v>
      </c>
      <c r="D128" s="45">
        <v>1</v>
      </c>
      <c r="E128" s="45">
        <v>0</v>
      </c>
      <c r="F128" s="49">
        <v>1</v>
      </c>
    </row>
    <row r="129" spans="1:6" x14ac:dyDescent="0.35">
      <c r="A129" s="24"/>
      <c r="B129" s="75" t="s">
        <v>397</v>
      </c>
      <c r="C129" s="24">
        <v>7</v>
      </c>
      <c r="D129" s="45">
        <v>7</v>
      </c>
      <c r="E129" s="45">
        <v>0</v>
      </c>
      <c r="F129" s="49">
        <v>14</v>
      </c>
    </row>
    <row r="130" spans="1:6" x14ac:dyDescent="0.35">
      <c r="A130" s="32" t="s">
        <v>46</v>
      </c>
      <c r="B130" s="74"/>
      <c r="C130" s="34">
        <f>SUM(C110:C129)</f>
        <v>57</v>
      </c>
      <c r="D130" s="72">
        <f>SUM(D110:D129)</f>
        <v>109</v>
      </c>
      <c r="E130" s="72">
        <f>SUM(E110:E129)</f>
        <v>3</v>
      </c>
      <c r="F130" s="52">
        <f>SUM(F110:F129)</f>
        <v>169</v>
      </c>
    </row>
    <row r="131" spans="1:6" x14ac:dyDescent="0.35">
      <c r="A131" s="24" t="s">
        <v>11</v>
      </c>
      <c r="B131" s="75" t="s">
        <v>398</v>
      </c>
      <c r="C131" s="24">
        <v>11</v>
      </c>
      <c r="D131" s="45">
        <v>0</v>
      </c>
      <c r="E131" s="45">
        <v>0</v>
      </c>
      <c r="F131" s="49">
        <v>11</v>
      </c>
    </row>
    <row r="132" spans="1:6" x14ac:dyDescent="0.35">
      <c r="A132" s="24"/>
      <c r="B132" s="75" t="s">
        <v>399</v>
      </c>
      <c r="C132" s="24">
        <v>3</v>
      </c>
      <c r="D132" s="45">
        <v>1</v>
      </c>
      <c r="E132" s="45">
        <v>0</v>
      </c>
      <c r="F132" s="49">
        <v>4</v>
      </c>
    </row>
    <row r="133" spans="1:6" x14ac:dyDescent="0.35">
      <c r="A133" s="24"/>
      <c r="B133" s="75" t="s">
        <v>400</v>
      </c>
      <c r="C133" s="24">
        <v>13</v>
      </c>
      <c r="D133" s="45">
        <v>1</v>
      </c>
      <c r="E133" s="45">
        <v>0</v>
      </c>
      <c r="F133" s="49">
        <v>14</v>
      </c>
    </row>
    <row r="134" spans="1:6" x14ac:dyDescent="0.35">
      <c r="A134" s="24"/>
      <c r="B134" s="75" t="s">
        <v>401</v>
      </c>
      <c r="C134" s="24">
        <v>41</v>
      </c>
      <c r="D134" s="45">
        <v>4</v>
      </c>
      <c r="E134" s="45">
        <v>1</v>
      </c>
      <c r="F134" s="49">
        <v>46</v>
      </c>
    </row>
    <row r="135" spans="1:6" x14ac:dyDescent="0.35">
      <c r="A135" s="24"/>
      <c r="B135" s="75" t="s">
        <v>402</v>
      </c>
      <c r="C135" s="24">
        <v>7</v>
      </c>
      <c r="D135" s="45">
        <v>6</v>
      </c>
      <c r="E135" s="45">
        <v>0</v>
      </c>
      <c r="F135" s="49">
        <v>13</v>
      </c>
    </row>
    <row r="136" spans="1:6" x14ac:dyDescent="0.35">
      <c r="A136" s="24"/>
      <c r="B136" s="75" t="s">
        <v>403</v>
      </c>
      <c r="C136" s="24">
        <v>18</v>
      </c>
      <c r="D136" s="45">
        <v>2</v>
      </c>
      <c r="E136" s="45">
        <v>0</v>
      </c>
      <c r="F136" s="49">
        <v>20</v>
      </c>
    </row>
    <row r="137" spans="1:6" ht="31" x14ac:dyDescent="0.35">
      <c r="A137" s="24"/>
      <c r="B137" s="75" t="s">
        <v>404</v>
      </c>
      <c r="C137" s="24">
        <v>0</v>
      </c>
      <c r="D137" s="45">
        <v>1</v>
      </c>
      <c r="E137" s="45">
        <v>0</v>
      </c>
      <c r="F137" s="49">
        <v>1</v>
      </c>
    </row>
    <row r="138" spans="1:6" x14ac:dyDescent="0.35">
      <c r="A138" s="24"/>
      <c r="B138" s="75" t="s">
        <v>405</v>
      </c>
      <c r="C138" s="24">
        <v>0</v>
      </c>
      <c r="D138" s="45">
        <v>1</v>
      </c>
      <c r="E138" s="45">
        <v>1</v>
      </c>
      <c r="F138" s="49">
        <v>2</v>
      </c>
    </row>
    <row r="139" spans="1:6" x14ac:dyDescent="0.35">
      <c r="A139" s="24"/>
      <c r="B139" s="75" t="s">
        <v>406</v>
      </c>
      <c r="C139" s="24">
        <v>2</v>
      </c>
      <c r="D139" s="45">
        <v>0</v>
      </c>
      <c r="E139" s="45">
        <v>0</v>
      </c>
      <c r="F139" s="49">
        <v>2</v>
      </c>
    </row>
    <row r="140" spans="1:6" x14ac:dyDescent="0.35">
      <c r="A140" s="24"/>
      <c r="B140" s="75" t="s">
        <v>407</v>
      </c>
      <c r="C140" s="24">
        <v>59</v>
      </c>
      <c r="D140" s="45">
        <v>34</v>
      </c>
      <c r="E140" s="45">
        <v>0</v>
      </c>
      <c r="F140" s="49">
        <v>93</v>
      </c>
    </row>
    <row r="141" spans="1:6" x14ac:dyDescent="0.35">
      <c r="A141" s="24"/>
      <c r="B141" s="75" t="s">
        <v>408</v>
      </c>
      <c r="C141" s="24">
        <v>4</v>
      </c>
      <c r="D141" s="45">
        <v>0</v>
      </c>
      <c r="E141" s="45">
        <v>0</v>
      </c>
      <c r="F141" s="49">
        <v>4</v>
      </c>
    </row>
    <row r="142" spans="1:6" x14ac:dyDescent="0.35">
      <c r="A142" s="24"/>
      <c r="B142" s="75" t="s">
        <v>409</v>
      </c>
      <c r="C142" s="24">
        <v>10</v>
      </c>
      <c r="D142" s="45">
        <v>2</v>
      </c>
      <c r="E142" s="45">
        <v>0</v>
      </c>
      <c r="F142" s="49">
        <v>12</v>
      </c>
    </row>
    <row r="143" spans="1:6" x14ac:dyDescent="0.35">
      <c r="A143" s="24"/>
      <c r="B143" s="75" t="s">
        <v>410</v>
      </c>
      <c r="C143" s="24">
        <v>11</v>
      </c>
      <c r="D143" s="45">
        <v>16</v>
      </c>
      <c r="E143" s="45">
        <v>0</v>
      </c>
      <c r="F143" s="49">
        <v>27</v>
      </c>
    </row>
    <row r="144" spans="1:6" x14ac:dyDescent="0.35">
      <c r="A144" s="24"/>
      <c r="B144" s="75" t="s">
        <v>411</v>
      </c>
      <c r="C144" s="24">
        <v>1</v>
      </c>
      <c r="D144" s="45">
        <v>0</v>
      </c>
      <c r="E144" s="45">
        <v>0</v>
      </c>
      <c r="F144" s="49">
        <v>1</v>
      </c>
    </row>
    <row r="145" spans="1:6" x14ac:dyDescent="0.35">
      <c r="A145" s="24"/>
      <c r="B145" s="75" t="s">
        <v>412</v>
      </c>
      <c r="C145" s="24">
        <v>68</v>
      </c>
      <c r="D145" s="45">
        <v>34</v>
      </c>
      <c r="E145" s="45">
        <v>1</v>
      </c>
      <c r="F145" s="49">
        <v>103</v>
      </c>
    </row>
    <row r="146" spans="1:6" x14ac:dyDescent="0.35">
      <c r="A146" s="24"/>
      <c r="B146" s="75" t="s">
        <v>413</v>
      </c>
      <c r="C146" s="24">
        <v>10</v>
      </c>
      <c r="D146" s="45">
        <v>1</v>
      </c>
      <c r="E146" s="45">
        <v>0</v>
      </c>
      <c r="F146" s="49">
        <v>11</v>
      </c>
    </row>
    <row r="147" spans="1:6" x14ac:dyDescent="0.35">
      <c r="A147" s="24"/>
      <c r="B147" s="75" t="s">
        <v>414</v>
      </c>
      <c r="C147" s="24">
        <v>5</v>
      </c>
      <c r="D147" s="45">
        <v>1</v>
      </c>
      <c r="E147" s="45">
        <v>0</v>
      </c>
      <c r="F147" s="49">
        <v>6</v>
      </c>
    </row>
    <row r="148" spans="1:6" x14ac:dyDescent="0.35">
      <c r="A148" s="24"/>
      <c r="B148" s="75" t="s">
        <v>415</v>
      </c>
      <c r="C148" s="24">
        <v>39</v>
      </c>
      <c r="D148" s="45">
        <v>13</v>
      </c>
      <c r="E148" s="45">
        <v>1</v>
      </c>
      <c r="F148" s="49">
        <v>53</v>
      </c>
    </row>
    <row r="149" spans="1:6" x14ac:dyDescent="0.35">
      <c r="A149" s="24"/>
      <c r="B149" s="75" t="s">
        <v>416</v>
      </c>
      <c r="C149" s="24">
        <v>2</v>
      </c>
      <c r="D149" s="45">
        <v>0</v>
      </c>
      <c r="E149" s="45">
        <v>0</v>
      </c>
      <c r="F149" s="49">
        <v>2</v>
      </c>
    </row>
    <row r="150" spans="1:6" x14ac:dyDescent="0.35">
      <c r="A150" s="24"/>
      <c r="B150" s="75" t="s">
        <v>417</v>
      </c>
      <c r="C150" s="24">
        <v>47</v>
      </c>
      <c r="D150" s="45">
        <v>13</v>
      </c>
      <c r="E150" s="45">
        <v>0</v>
      </c>
      <c r="F150" s="49">
        <v>60</v>
      </c>
    </row>
    <row r="151" spans="1:6" x14ac:dyDescent="0.35">
      <c r="A151" s="24"/>
      <c r="B151" s="75" t="s">
        <v>418</v>
      </c>
      <c r="C151" s="24">
        <v>1</v>
      </c>
      <c r="D151" s="45">
        <v>1</v>
      </c>
      <c r="E151" s="45">
        <v>0</v>
      </c>
      <c r="F151" s="49">
        <v>2</v>
      </c>
    </row>
    <row r="152" spans="1:6" x14ac:dyDescent="0.35">
      <c r="A152" s="24"/>
      <c r="B152" s="75" t="s">
        <v>419</v>
      </c>
      <c r="C152" s="24">
        <v>1</v>
      </c>
      <c r="D152" s="45">
        <v>0</v>
      </c>
      <c r="E152" s="45">
        <v>1</v>
      </c>
      <c r="F152" s="49">
        <v>2</v>
      </c>
    </row>
    <row r="153" spans="1:6" x14ac:dyDescent="0.35">
      <c r="A153" s="24"/>
      <c r="B153" s="75" t="s">
        <v>420</v>
      </c>
      <c r="C153" s="24">
        <v>7</v>
      </c>
      <c r="D153" s="45">
        <v>2</v>
      </c>
      <c r="E153" s="45">
        <v>0</v>
      </c>
      <c r="F153" s="49">
        <v>9</v>
      </c>
    </row>
    <row r="154" spans="1:6" x14ac:dyDescent="0.35">
      <c r="A154" s="24"/>
      <c r="B154" s="75" t="s">
        <v>421</v>
      </c>
      <c r="C154" s="24">
        <v>7</v>
      </c>
      <c r="D154" s="45">
        <v>0</v>
      </c>
      <c r="E154" s="45">
        <v>0</v>
      </c>
      <c r="F154" s="49">
        <v>7</v>
      </c>
    </row>
    <row r="155" spans="1:6" x14ac:dyDescent="0.35">
      <c r="A155" s="24"/>
      <c r="B155" s="75" t="s">
        <v>422</v>
      </c>
      <c r="C155" s="24">
        <v>17</v>
      </c>
      <c r="D155" s="45">
        <v>4</v>
      </c>
      <c r="E155" s="45">
        <v>0</v>
      </c>
      <c r="F155" s="49">
        <v>21</v>
      </c>
    </row>
    <row r="156" spans="1:6" x14ac:dyDescent="0.35">
      <c r="A156" s="24"/>
      <c r="B156" s="75" t="s">
        <v>423</v>
      </c>
      <c r="C156" s="24">
        <v>10</v>
      </c>
      <c r="D156" s="45">
        <v>4</v>
      </c>
      <c r="E156" s="45">
        <v>0</v>
      </c>
      <c r="F156" s="49">
        <v>14</v>
      </c>
    </row>
    <row r="157" spans="1:6" x14ac:dyDescent="0.35">
      <c r="A157" s="24"/>
      <c r="B157" s="75" t="s">
        <v>424</v>
      </c>
      <c r="C157" s="24">
        <v>6</v>
      </c>
      <c r="D157" s="45">
        <v>1</v>
      </c>
      <c r="E157" s="45">
        <v>0</v>
      </c>
      <c r="F157" s="49">
        <v>7</v>
      </c>
    </row>
    <row r="158" spans="1:6" x14ac:dyDescent="0.35">
      <c r="A158" s="24"/>
      <c r="B158" s="75" t="s">
        <v>425</v>
      </c>
      <c r="C158" s="24">
        <v>4</v>
      </c>
      <c r="D158" s="45">
        <v>0</v>
      </c>
      <c r="E158" s="45">
        <v>0</v>
      </c>
      <c r="F158" s="49">
        <v>4</v>
      </c>
    </row>
    <row r="159" spans="1:6" x14ac:dyDescent="0.35">
      <c r="A159" s="24"/>
      <c r="B159" s="75" t="s">
        <v>426</v>
      </c>
      <c r="C159" s="24">
        <v>24</v>
      </c>
      <c r="D159" s="45">
        <v>9</v>
      </c>
      <c r="E159" s="45">
        <v>0</v>
      </c>
      <c r="F159" s="49">
        <v>33</v>
      </c>
    </row>
    <row r="160" spans="1:6" x14ac:dyDescent="0.35">
      <c r="A160" s="24"/>
      <c r="B160" s="75" t="s">
        <v>427</v>
      </c>
      <c r="C160" s="24">
        <v>2</v>
      </c>
      <c r="D160" s="45">
        <v>1</v>
      </c>
      <c r="E160" s="45">
        <v>0</v>
      </c>
      <c r="F160" s="49">
        <v>3</v>
      </c>
    </row>
    <row r="161" spans="1:6" x14ac:dyDescent="0.35">
      <c r="A161" s="24"/>
      <c r="B161" s="75" t="s">
        <v>428</v>
      </c>
      <c r="C161" s="24">
        <v>87</v>
      </c>
      <c r="D161" s="45">
        <v>22</v>
      </c>
      <c r="E161" s="45">
        <v>1</v>
      </c>
      <c r="F161" s="49">
        <v>110</v>
      </c>
    </row>
    <row r="162" spans="1:6" x14ac:dyDescent="0.35">
      <c r="A162" s="24"/>
      <c r="B162" s="75" t="s">
        <v>429</v>
      </c>
      <c r="C162" s="24">
        <v>4</v>
      </c>
      <c r="D162" s="45">
        <v>0</v>
      </c>
      <c r="E162" s="45">
        <v>0</v>
      </c>
      <c r="F162" s="49">
        <v>4</v>
      </c>
    </row>
    <row r="163" spans="1:6" x14ac:dyDescent="0.35">
      <c r="A163" s="24"/>
      <c r="B163" s="75" t="s">
        <v>430</v>
      </c>
      <c r="C163" s="24">
        <v>1</v>
      </c>
      <c r="D163" s="45">
        <v>0</v>
      </c>
      <c r="E163" s="45">
        <v>0</v>
      </c>
      <c r="F163" s="49">
        <v>1</v>
      </c>
    </row>
    <row r="164" spans="1:6" x14ac:dyDescent="0.35">
      <c r="A164" s="24"/>
      <c r="B164" s="75" t="s">
        <v>431</v>
      </c>
      <c r="C164" s="24">
        <v>10</v>
      </c>
      <c r="D164" s="45">
        <v>6</v>
      </c>
      <c r="E164" s="45">
        <v>0</v>
      </c>
      <c r="F164" s="49">
        <v>16</v>
      </c>
    </row>
    <row r="165" spans="1:6" x14ac:dyDescent="0.35">
      <c r="A165" s="24"/>
      <c r="B165" s="75" t="s">
        <v>432</v>
      </c>
      <c r="C165" s="24">
        <v>7</v>
      </c>
      <c r="D165" s="45">
        <v>10</v>
      </c>
      <c r="E165" s="45">
        <v>1</v>
      </c>
      <c r="F165" s="49">
        <v>18</v>
      </c>
    </row>
    <row r="166" spans="1:6" x14ac:dyDescent="0.35">
      <c r="A166" s="24"/>
      <c r="B166" s="75" t="s">
        <v>433</v>
      </c>
      <c r="C166" s="24">
        <v>1</v>
      </c>
      <c r="D166" s="45">
        <v>0</v>
      </c>
      <c r="E166" s="45">
        <v>0</v>
      </c>
      <c r="F166" s="49">
        <v>1</v>
      </c>
    </row>
    <row r="167" spans="1:6" x14ac:dyDescent="0.35">
      <c r="A167" s="24"/>
      <c r="B167" s="75" t="s">
        <v>434</v>
      </c>
      <c r="C167" s="24">
        <v>0</v>
      </c>
      <c r="D167" s="45">
        <v>2</v>
      </c>
      <c r="E167" s="45">
        <v>0</v>
      </c>
      <c r="F167" s="49">
        <v>2</v>
      </c>
    </row>
    <row r="168" spans="1:6" x14ac:dyDescent="0.35">
      <c r="A168" s="24"/>
      <c r="B168" s="75" t="s">
        <v>435</v>
      </c>
      <c r="C168" s="24">
        <v>9</v>
      </c>
      <c r="D168" s="45">
        <v>8</v>
      </c>
      <c r="E168" s="45">
        <v>0</v>
      </c>
      <c r="F168" s="49">
        <v>17</v>
      </c>
    </row>
    <row r="169" spans="1:6" x14ac:dyDescent="0.35">
      <c r="A169" s="24"/>
      <c r="B169" s="75" t="s">
        <v>307</v>
      </c>
      <c r="C169" s="24">
        <v>0</v>
      </c>
      <c r="D169" s="45">
        <v>1</v>
      </c>
      <c r="E169" s="45">
        <v>0</v>
      </c>
      <c r="F169" s="49">
        <v>1</v>
      </c>
    </row>
    <row r="170" spans="1:6" x14ac:dyDescent="0.35">
      <c r="A170" s="24"/>
      <c r="B170" s="75" t="s">
        <v>308</v>
      </c>
      <c r="C170" s="24">
        <v>1</v>
      </c>
      <c r="D170" s="45">
        <v>3</v>
      </c>
      <c r="E170" s="45">
        <v>0</v>
      </c>
      <c r="F170" s="49">
        <v>4</v>
      </c>
    </row>
    <row r="171" spans="1:6" x14ac:dyDescent="0.35">
      <c r="A171" s="24"/>
      <c r="B171" s="75" t="s">
        <v>317</v>
      </c>
      <c r="C171" s="24">
        <v>0</v>
      </c>
      <c r="D171" s="45">
        <v>1</v>
      </c>
      <c r="E171" s="45">
        <v>0</v>
      </c>
      <c r="F171" s="49">
        <v>1</v>
      </c>
    </row>
    <row r="172" spans="1:6" x14ac:dyDescent="0.35">
      <c r="A172" s="24"/>
      <c r="B172" s="75" t="s">
        <v>436</v>
      </c>
      <c r="C172" s="24">
        <v>1</v>
      </c>
      <c r="D172" s="45">
        <v>3</v>
      </c>
      <c r="E172" s="45">
        <v>0</v>
      </c>
      <c r="F172" s="49">
        <v>4</v>
      </c>
    </row>
    <row r="173" spans="1:6" x14ac:dyDescent="0.35">
      <c r="A173" s="24"/>
      <c r="B173" s="75" t="s">
        <v>437</v>
      </c>
      <c r="C173" s="24">
        <v>21</v>
      </c>
      <c r="D173" s="45">
        <v>52</v>
      </c>
      <c r="E173" s="45">
        <v>3</v>
      </c>
      <c r="F173" s="49">
        <v>76</v>
      </c>
    </row>
    <row r="174" spans="1:6" x14ac:dyDescent="0.35">
      <c r="A174" s="24"/>
      <c r="B174" s="75" t="s">
        <v>438</v>
      </c>
      <c r="C174" s="24">
        <v>21</v>
      </c>
      <c r="D174" s="45">
        <v>24</v>
      </c>
      <c r="E174" s="45">
        <v>0</v>
      </c>
      <c r="F174" s="49">
        <v>45</v>
      </c>
    </row>
    <row r="175" spans="1:6" x14ac:dyDescent="0.35">
      <c r="A175" s="24"/>
      <c r="B175" s="75" t="s">
        <v>439</v>
      </c>
      <c r="C175" s="24">
        <v>1</v>
      </c>
      <c r="D175" s="45">
        <v>1</v>
      </c>
      <c r="E175" s="45">
        <v>0</v>
      </c>
      <c r="F175" s="49">
        <v>2</v>
      </c>
    </row>
    <row r="176" spans="1:6" x14ac:dyDescent="0.35">
      <c r="A176" s="24"/>
      <c r="B176" s="75" t="s">
        <v>389</v>
      </c>
      <c r="C176" s="24">
        <v>10</v>
      </c>
      <c r="D176" s="45">
        <v>12</v>
      </c>
      <c r="E176" s="45">
        <v>1</v>
      </c>
      <c r="F176" s="49">
        <v>23</v>
      </c>
    </row>
    <row r="177" spans="1:6" ht="31" x14ac:dyDescent="0.35">
      <c r="A177" s="24"/>
      <c r="B177" s="75" t="s">
        <v>391</v>
      </c>
      <c r="C177" s="24">
        <v>2</v>
      </c>
      <c r="D177" s="45">
        <v>1</v>
      </c>
      <c r="E177" s="45">
        <v>0</v>
      </c>
      <c r="F177" s="49">
        <v>3</v>
      </c>
    </row>
    <row r="178" spans="1:6" x14ac:dyDescent="0.35">
      <c r="A178" s="24"/>
      <c r="B178" s="75" t="s">
        <v>440</v>
      </c>
      <c r="C178" s="24">
        <v>4</v>
      </c>
      <c r="D178" s="45">
        <v>1</v>
      </c>
      <c r="E178" s="45">
        <v>0</v>
      </c>
      <c r="F178" s="49">
        <v>5</v>
      </c>
    </row>
    <row r="179" spans="1:6" x14ac:dyDescent="0.35">
      <c r="A179" s="24"/>
      <c r="B179" s="75" t="s">
        <v>441</v>
      </c>
      <c r="C179" s="24">
        <v>2</v>
      </c>
      <c r="D179" s="45">
        <v>0</v>
      </c>
      <c r="E179" s="45">
        <v>0</v>
      </c>
      <c r="F179" s="49">
        <v>2</v>
      </c>
    </row>
    <row r="180" spans="1:6" x14ac:dyDescent="0.35">
      <c r="A180" s="24"/>
      <c r="B180" s="75" t="s">
        <v>442</v>
      </c>
      <c r="C180" s="24">
        <v>5</v>
      </c>
      <c r="D180" s="45">
        <v>1</v>
      </c>
      <c r="E180" s="45">
        <v>0</v>
      </c>
      <c r="F180" s="49">
        <v>6</v>
      </c>
    </row>
    <row r="181" spans="1:6" x14ac:dyDescent="0.35">
      <c r="A181" s="24"/>
      <c r="B181" s="75" t="s">
        <v>443</v>
      </c>
      <c r="C181" s="24">
        <v>20</v>
      </c>
      <c r="D181" s="45">
        <v>14</v>
      </c>
      <c r="E181" s="45">
        <v>2</v>
      </c>
      <c r="F181" s="49">
        <v>36</v>
      </c>
    </row>
    <row r="182" spans="1:6" x14ac:dyDescent="0.35">
      <c r="A182" s="24"/>
      <c r="B182" s="75" t="s">
        <v>444</v>
      </c>
      <c r="C182" s="24">
        <v>1</v>
      </c>
      <c r="D182" s="45">
        <v>0</v>
      </c>
      <c r="E182" s="45">
        <v>0</v>
      </c>
      <c r="F182" s="49">
        <v>1</v>
      </c>
    </row>
    <row r="183" spans="1:6" x14ac:dyDescent="0.35">
      <c r="A183" s="24"/>
      <c r="B183" s="75" t="s">
        <v>445</v>
      </c>
      <c r="C183" s="24">
        <v>1</v>
      </c>
      <c r="D183" s="45">
        <v>1</v>
      </c>
      <c r="E183" s="45">
        <v>0</v>
      </c>
      <c r="F183" s="49">
        <v>2</v>
      </c>
    </row>
    <row r="184" spans="1:6" x14ac:dyDescent="0.35">
      <c r="A184" s="24"/>
      <c r="B184" s="75" t="s">
        <v>446</v>
      </c>
      <c r="C184" s="24">
        <v>5</v>
      </c>
      <c r="D184" s="45">
        <v>2</v>
      </c>
      <c r="E184" s="45">
        <v>0</v>
      </c>
      <c r="F184" s="49">
        <v>7</v>
      </c>
    </row>
    <row r="185" spans="1:6" x14ac:dyDescent="0.35">
      <c r="A185" s="24"/>
      <c r="B185" s="75" t="s">
        <v>447</v>
      </c>
      <c r="C185" s="24">
        <v>32</v>
      </c>
      <c r="D185" s="45">
        <v>12</v>
      </c>
      <c r="E185" s="45">
        <v>1</v>
      </c>
      <c r="F185" s="49">
        <v>45</v>
      </c>
    </row>
    <row r="186" spans="1:6" x14ac:dyDescent="0.35">
      <c r="A186" s="24"/>
      <c r="B186" s="75" t="s">
        <v>448</v>
      </c>
      <c r="C186" s="24">
        <v>16</v>
      </c>
      <c r="D186" s="45">
        <v>2</v>
      </c>
      <c r="E186" s="45">
        <v>0</v>
      </c>
      <c r="F186" s="49">
        <v>18</v>
      </c>
    </row>
    <row r="187" spans="1:6" x14ac:dyDescent="0.35">
      <c r="A187" s="24"/>
      <c r="B187" s="75" t="s">
        <v>449</v>
      </c>
      <c r="C187" s="24">
        <v>10</v>
      </c>
      <c r="D187" s="45">
        <v>4</v>
      </c>
      <c r="E187" s="45">
        <v>1</v>
      </c>
      <c r="F187" s="49">
        <v>15</v>
      </c>
    </row>
    <row r="188" spans="1:6" x14ac:dyDescent="0.35">
      <c r="A188" s="24"/>
      <c r="B188" s="75" t="s">
        <v>450</v>
      </c>
      <c r="C188" s="24">
        <v>28</v>
      </c>
      <c r="D188" s="45">
        <v>5</v>
      </c>
      <c r="E188" s="45">
        <v>0</v>
      </c>
      <c r="F188" s="49">
        <v>33</v>
      </c>
    </row>
    <row r="189" spans="1:6" x14ac:dyDescent="0.35">
      <c r="A189" s="24"/>
      <c r="B189" s="75" t="s">
        <v>451</v>
      </c>
      <c r="C189" s="24">
        <v>114</v>
      </c>
      <c r="D189" s="45">
        <v>30</v>
      </c>
      <c r="E189" s="45">
        <v>0</v>
      </c>
      <c r="F189" s="49">
        <v>144</v>
      </c>
    </row>
    <row r="190" spans="1:6" x14ac:dyDescent="0.35">
      <c r="A190" s="24"/>
      <c r="B190" s="75" t="s">
        <v>328</v>
      </c>
      <c r="C190" s="24">
        <v>2</v>
      </c>
      <c r="D190" s="45">
        <v>2</v>
      </c>
      <c r="E190" s="45">
        <v>0</v>
      </c>
      <c r="F190" s="49">
        <v>4</v>
      </c>
    </row>
    <row r="191" spans="1:6" x14ac:dyDescent="0.35">
      <c r="A191" s="24"/>
      <c r="B191" s="75" t="s">
        <v>452</v>
      </c>
      <c r="C191" s="24">
        <v>1</v>
      </c>
      <c r="D191" s="45">
        <v>0</v>
      </c>
      <c r="E191" s="45">
        <v>0</v>
      </c>
      <c r="F191" s="49">
        <v>1</v>
      </c>
    </row>
    <row r="192" spans="1:6" x14ac:dyDescent="0.35">
      <c r="A192" s="24"/>
      <c r="B192" s="75" t="s">
        <v>330</v>
      </c>
      <c r="C192" s="24">
        <v>0</v>
      </c>
      <c r="D192" s="45">
        <v>1</v>
      </c>
      <c r="E192" s="45">
        <v>0</v>
      </c>
      <c r="F192" s="49">
        <v>1</v>
      </c>
    </row>
    <row r="193" spans="1:6" x14ac:dyDescent="0.35">
      <c r="A193" s="24"/>
      <c r="B193" s="75" t="s">
        <v>453</v>
      </c>
      <c r="C193" s="24">
        <v>1</v>
      </c>
      <c r="D193" s="45">
        <v>0</v>
      </c>
      <c r="E193" s="45">
        <v>0</v>
      </c>
      <c r="F193" s="49">
        <v>1</v>
      </c>
    </row>
    <row r="194" spans="1:6" x14ac:dyDescent="0.35">
      <c r="A194" s="24"/>
      <c r="B194" s="75" t="s">
        <v>454</v>
      </c>
      <c r="C194" s="24">
        <v>1</v>
      </c>
      <c r="D194" s="45">
        <v>0</v>
      </c>
      <c r="E194" s="45">
        <v>0</v>
      </c>
      <c r="F194" s="49">
        <v>1</v>
      </c>
    </row>
    <row r="195" spans="1:6" x14ac:dyDescent="0.35">
      <c r="A195" s="24"/>
      <c r="B195" s="75" t="s">
        <v>455</v>
      </c>
      <c r="C195" s="24">
        <v>1</v>
      </c>
      <c r="D195" s="45">
        <v>0</v>
      </c>
      <c r="E195" s="45">
        <v>0</v>
      </c>
      <c r="F195" s="49">
        <v>1</v>
      </c>
    </row>
    <row r="196" spans="1:6" x14ac:dyDescent="0.35">
      <c r="A196" s="24"/>
      <c r="B196" s="75" t="s">
        <v>456</v>
      </c>
      <c r="C196" s="24">
        <v>4</v>
      </c>
      <c r="D196" s="45">
        <v>0</v>
      </c>
      <c r="E196" s="45">
        <v>0</v>
      </c>
      <c r="F196" s="49">
        <v>4</v>
      </c>
    </row>
    <row r="197" spans="1:6" x14ac:dyDescent="0.35">
      <c r="A197" s="24"/>
      <c r="B197" s="75" t="s">
        <v>457</v>
      </c>
      <c r="C197" s="24">
        <v>6</v>
      </c>
      <c r="D197" s="45">
        <v>1</v>
      </c>
      <c r="E197" s="45">
        <v>0</v>
      </c>
      <c r="F197" s="49">
        <v>7</v>
      </c>
    </row>
    <row r="198" spans="1:6" x14ac:dyDescent="0.35">
      <c r="A198" s="32" t="s">
        <v>47</v>
      </c>
      <c r="B198" s="74"/>
      <c r="C198" s="34">
        <f>SUM(C131:C197)</f>
        <v>860</v>
      </c>
      <c r="D198" s="72">
        <f>SUM(D131:D197)</f>
        <v>374</v>
      </c>
      <c r="E198" s="72">
        <f>SUM(E131:E197)</f>
        <v>15</v>
      </c>
      <c r="F198" s="52">
        <f>SUM(F131:F197)</f>
        <v>1249</v>
      </c>
    </row>
    <row r="199" spans="1:6" x14ac:dyDescent="0.35">
      <c r="A199" s="24" t="s">
        <v>13</v>
      </c>
      <c r="B199" s="75" t="s">
        <v>458</v>
      </c>
      <c r="C199" s="24">
        <v>1</v>
      </c>
      <c r="D199" s="45">
        <v>8</v>
      </c>
      <c r="E199" s="45">
        <v>0</v>
      </c>
      <c r="F199" s="49">
        <v>9</v>
      </c>
    </row>
    <row r="200" spans="1:6" x14ac:dyDescent="0.35">
      <c r="A200" s="24"/>
      <c r="B200" s="75" t="s">
        <v>459</v>
      </c>
      <c r="C200" s="24">
        <v>0</v>
      </c>
      <c r="D200" s="45">
        <v>5</v>
      </c>
      <c r="E200" s="45">
        <v>1</v>
      </c>
      <c r="F200" s="49">
        <v>6</v>
      </c>
    </row>
    <row r="201" spans="1:6" x14ac:dyDescent="0.35">
      <c r="A201" s="24"/>
      <c r="B201" s="75" t="s">
        <v>460</v>
      </c>
      <c r="C201" s="24">
        <v>5</v>
      </c>
      <c r="D201" s="45">
        <v>14</v>
      </c>
      <c r="E201" s="45">
        <v>1</v>
      </c>
      <c r="F201" s="49">
        <v>20</v>
      </c>
    </row>
    <row r="202" spans="1:6" x14ac:dyDescent="0.35">
      <c r="A202" s="24"/>
      <c r="B202" s="75" t="s">
        <v>461</v>
      </c>
      <c r="C202" s="24">
        <v>1</v>
      </c>
      <c r="D202" s="45">
        <v>12</v>
      </c>
      <c r="E202" s="45">
        <v>1</v>
      </c>
      <c r="F202" s="49">
        <v>14</v>
      </c>
    </row>
    <row r="203" spans="1:6" x14ac:dyDescent="0.35">
      <c r="A203" s="24"/>
      <c r="B203" s="75" t="s">
        <v>462</v>
      </c>
      <c r="C203" s="24">
        <v>17</v>
      </c>
      <c r="D203" s="45">
        <v>22</v>
      </c>
      <c r="E203" s="45">
        <v>1</v>
      </c>
      <c r="F203" s="49">
        <v>40</v>
      </c>
    </row>
    <row r="204" spans="1:6" x14ac:dyDescent="0.35">
      <c r="A204" s="24"/>
      <c r="B204" s="75" t="s">
        <v>463</v>
      </c>
      <c r="C204" s="24">
        <v>0</v>
      </c>
      <c r="D204" s="45">
        <v>6</v>
      </c>
      <c r="E204" s="45">
        <v>0</v>
      </c>
      <c r="F204" s="49">
        <v>6</v>
      </c>
    </row>
    <row r="205" spans="1:6" x14ac:dyDescent="0.35">
      <c r="A205" s="24"/>
      <c r="B205" s="75" t="s">
        <v>464</v>
      </c>
      <c r="C205" s="24">
        <v>1</v>
      </c>
      <c r="D205" s="45">
        <v>5</v>
      </c>
      <c r="E205" s="45">
        <v>0</v>
      </c>
      <c r="F205" s="49">
        <v>6</v>
      </c>
    </row>
    <row r="206" spans="1:6" x14ac:dyDescent="0.35">
      <c r="A206" s="24"/>
      <c r="B206" s="75" t="s">
        <v>465</v>
      </c>
      <c r="C206" s="24">
        <v>1</v>
      </c>
      <c r="D206" s="45">
        <v>0</v>
      </c>
      <c r="E206" s="45">
        <v>0</v>
      </c>
      <c r="F206" s="49">
        <v>1</v>
      </c>
    </row>
    <row r="207" spans="1:6" x14ac:dyDescent="0.35">
      <c r="A207" s="24"/>
      <c r="B207" s="75" t="s">
        <v>466</v>
      </c>
      <c r="C207" s="24">
        <v>0</v>
      </c>
      <c r="D207" s="45">
        <v>2</v>
      </c>
      <c r="E207" s="45">
        <v>0</v>
      </c>
      <c r="F207" s="49">
        <v>2</v>
      </c>
    </row>
    <row r="208" spans="1:6" x14ac:dyDescent="0.35">
      <c r="A208" s="24"/>
      <c r="B208" s="75" t="s">
        <v>467</v>
      </c>
      <c r="C208" s="24">
        <v>4</v>
      </c>
      <c r="D208" s="45">
        <v>15</v>
      </c>
      <c r="E208" s="45">
        <v>1</v>
      </c>
      <c r="F208" s="49">
        <v>20</v>
      </c>
    </row>
    <row r="209" spans="1:6" x14ac:dyDescent="0.35">
      <c r="A209" s="24"/>
      <c r="B209" s="75" t="s">
        <v>468</v>
      </c>
      <c r="C209" s="24">
        <v>9</v>
      </c>
      <c r="D209" s="45">
        <v>30</v>
      </c>
      <c r="E209" s="45">
        <v>1</v>
      </c>
      <c r="F209" s="49">
        <v>40</v>
      </c>
    </row>
    <row r="210" spans="1:6" x14ac:dyDescent="0.35">
      <c r="A210" s="24"/>
      <c r="B210" s="75" t="s">
        <v>469</v>
      </c>
      <c r="C210" s="24">
        <v>9</v>
      </c>
      <c r="D210" s="45">
        <v>20</v>
      </c>
      <c r="E210" s="45">
        <v>0</v>
      </c>
      <c r="F210" s="49">
        <v>29</v>
      </c>
    </row>
    <row r="211" spans="1:6" x14ac:dyDescent="0.35">
      <c r="A211" s="24"/>
      <c r="B211" s="75" t="s">
        <v>470</v>
      </c>
      <c r="C211" s="24">
        <v>10</v>
      </c>
      <c r="D211" s="45">
        <v>30</v>
      </c>
      <c r="E211" s="45">
        <v>1</v>
      </c>
      <c r="F211" s="49">
        <v>41</v>
      </c>
    </row>
    <row r="212" spans="1:6" x14ac:dyDescent="0.35">
      <c r="A212" s="24"/>
      <c r="B212" s="75" t="s">
        <v>471</v>
      </c>
      <c r="C212" s="24">
        <v>1</v>
      </c>
      <c r="D212" s="45">
        <v>0</v>
      </c>
      <c r="E212" s="45">
        <v>0</v>
      </c>
      <c r="F212" s="49">
        <v>1</v>
      </c>
    </row>
    <row r="213" spans="1:6" x14ac:dyDescent="0.35">
      <c r="A213" s="24"/>
      <c r="B213" s="75" t="s">
        <v>472</v>
      </c>
      <c r="C213" s="24">
        <v>0</v>
      </c>
      <c r="D213" s="45">
        <v>2</v>
      </c>
      <c r="E213" s="45">
        <v>0</v>
      </c>
      <c r="F213" s="49">
        <v>2</v>
      </c>
    </row>
    <row r="214" spans="1:6" x14ac:dyDescent="0.35">
      <c r="A214" s="24"/>
      <c r="B214" s="75" t="s">
        <v>473</v>
      </c>
      <c r="C214" s="24">
        <v>0</v>
      </c>
      <c r="D214" s="45">
        <v>1</v>
      </c>
      <c r="E214" s="45">
        <v>0</v>
      </c>
      <c r="F214" s="49">
        <v>1</v>
      </c>
    </row>
    <row r="215" spans="1:6" x14ac:dyDescent="0.35">
      <c r="A215" s="24"/>
      <c r="B215" s="75" t="s">
        <v>474</v>
      </c>
      <c r="C215" s="24">
        <v>2</v>
      </c>
      <c r="D215" s="45">
        <v>1</v>
      </c>
      <c r="E215" s="45">
        <v>0</v>
      </c>
      <c r="F215" s="49">
        <v>3</v>
      </c>
    </row>
    <row r="216" spans="1:6" x14ac:dyDescent="0.35">
      <c r="A216" s="24"/>
      <c r="B216" s="75" t="s">
        <v>475</v>
      </c>
      <c r="C216" s="24">
        <v>4</v>
      </c>
      <c r="D216" s="45">
        <v>9</v>
      </c>
      <c r="E216" s="45">
        <v>0</v>
      </c>
      <c r="F216" s="49">
        <v>13</v>
      </c>
    </row>
    <row r="217" spans="1:6" x14ac:dyDescent="0.35">
      <c r="A217" s="24"/>
      <c r="B217" s="75" t="s">
        <v>476</v>
      </c>
      <c r="C217" s="24">
        <v>2</v>
      </c>
      <c r="D217" s="45">
        <v>5</v>
      </c>
      <c r="E217" s="45">
        <v>0</v>
      </c>
      <c r="F217" s="49">
        <v>7</v>
      </c>
    </row>
    <row r="218" spans="1:6" x14ac:dyDescent="0.35">
      <c r="A218" s="24"/>
      <c r="B218" s="75" t="s">
        <v>477</v>
      </c>
      <c r="C218" s="24">
        <v>1</v>
      </c>
      <c r="D218" s="45">
        <v>0</v>
      </c>
      <c r="E218" s="45">
        <v>0</v>
      </c>
      <c r="F218" s="49">
        <v>1</v>
      </c>
    </row>
    <row r="219" spans="1:6" x14ac:dyDescent="0.35">
      <c r="A219" s="24"/>
      <c r="B219" s="75" t="s">
        <v>478</v>
      </c>
      <c r="C219" s="24">
        <v>0</v>
      </c>
      <c r="D219" s="45">
        <v>1</v>
      </c>
      <c r="E219" s="45">
        <v>0</v>
      </c>
      <c r="F219" s="49">
        <v>1</v>
      </c>
    </row>
    <row r="220" spans="1:6" x14ac:dyDescent="0.35">
      <c r="A220" s="24"/>
      <c r="B220" s="75" t="s">
        <v>479</v>
      </c>
      <c r="C220" s="24">
        <v>0</v>
      </c>
      <c r="D220" s="45">
        <v>2</v>
      </c>
      <c r="E220" s="45">
        <v>0</v>
      </c>
      <c r="F220" s="49">
        <v>2</v>
      </c>
    </row>
    <row r="221" spans="1:6" x14ac:dyDescent="0.35">
      <c r="A221" s="24"/>
      <c r="B221" s="75" t="s">
        <v>480</v>
      </c>
      <c r="C221" s="24">
        <v>0</v>
      </c>
      <c r="D221" s="45">
        <v>1</v>
      </c>
      <c r="E221" s="45">
        <v>0</v>
      </c>
      <c r="F221" s="49">
        <v>1</v>
      </c>
    </row>
    <row r="222" spans="1:6" x14ac:dyDescent="0.35">
      <c r="A222" s="24"/>
      <c r="B222" s="75" t="s">
        <v>481</v>
      </c>
      <c r="C222" s="24">
        <v>2</v>
      </c>
      <c r="D222" s="45">
        <v>1</v>
      </c>
      <c r="E222" s="45">
        <v>0</v>
      </c>
      <c r="F222" s="49">
        <v>3</v>
      </c>
    </row>
    <row r="223" spans="1:6" x14ac:dyDescent="0.35">
      <c r="A223" s="24"/>
      <c r="B223" s="75" t="s">
        <v>482</v>
      </c>
      <c r="C223" s="24">
        <v>1</v>
      </c>
      <c r="D223" s="45">
        <v>0</v>
      </c>
      <c r="E223" s="45">
        <v>0</v>
      </c>
      <c r="F223" s="49">
        <v>1</v>
      </c>
    </row>
    <row r="224" spans="1:6" x14ac:dyDescent="0.35">
      <c r="A224" s="24"/>
      <c r="B224" s="75" t="s">
        <v>483</v>
      </c>
      <c r="C224" s="24">
        <v>7</v>
      </c>
      <c r="D224" s="45">
        <v>15</v>
      </c>
      <c r="E224" s="45">
        <v>0</v>
      </c>
      <c r="F224" s="49">
        <v>22</v>
      </c>
    </row>
    <row r="225" spans="1:6" x14ac:dyDescent="0.35">
      <c r="A225" s="24"/>
      <c r="B225" s="75" t="s">
        <v>484</v>
      </c>
      <c r="C225" s="24">
        <v>10</v>
      </c>
      <c r="D225" s="45">
        <v>6</v>
      </c>
      <c r="E225" s="45">
        <v>0</v>
      </c>
      <c r="F225" s="49">
        <v>16</v>
      </c>
    </row>
    <row r="226" spans="1:6" x14ac:dyDescent="0.35">
      <c r="A226" s="24"/>
      <c r="B226" s="75" t="s">
        <v>438</v>
      </c>
      <c r="C226" s="24">
        <v>0</v>
      </c>
      <c r="D226" s="45">
        <v>2</v>
      </c>
      <c r="E226" s="45">
        <v>0</v>
      </c>
      <c r="F226" s="49">
        <v>2</v>
      </c>
    </row>
    <row r="227" spans="1:6" x14ac:dyDescent="0.35">
      <c r="A227" s="24"/>
      <c r="B227" s="75" t="s">
        <v>389</v>
      </c>
      <c r="C227" s="24">
        <v>1</v>
      </c>
      <c r="D227" s="45">
        <v>0</v>
      </c>
      <c r="E227" s="45">
        <v>0</v>
      </c>
      <c r="F227" s="49">
        <v>1</v>
      </c>
    </row>
    <row r="228" spans="1:6" x14ac:dyDescent="0.35">
      <c r="A228" s="24"/>
      <c r="B228" s="75" t="s">
        <v>485</v>
      </c>
      <c r="C228" s="24">
        <v>0</v>
      </c>
      <c r="D228" s="45">
        <v>2</v>
      </c>
      <c r="E228" s="45">
        <v>0</v>
      </c>
      <c r="F228" s="49">
        <v>2</v>
      </c>
    </row>
    <row r="229" spans="1:6" x14ac:dyDescent="0.35">
      <c r="A229" s="24"/>
      <c r="B229" s="75" t="s">
        <v>486</v>
      </c>
      <c r="C229" s="24">
        <v>3</v>
      </c>
      <c r="D229" s="45">
        <v>32</v>
      </c>
      <c r="E229" s="45">
        <v>0</v>
      </c>
      <c r="F229" s="49">
        <v>35</v>
      </c>
    </row>
    <row r="230" spans="1:6" x14ac:dyDescent="0.35">
      <c r="A230" s="24"/>
      <c r="B230" s="75" t="s">
        <v>487</v>
      </c>
      <c r="C230" s="24">
        <v>0</v>
      </c>
      <c r="D230" s="45">
        <v>1</v>
      </c>
      <c r="E230" s="45">
        <v>0</v>
      </c>
      <c r="F230" s="49">
        <v>1</v>
      </c>
    </row>
    <row r="231" spans="1:6" x14ac:dyDescent="0.35">
      <c r="A231" s="24"/>
      <c r="B231" s="75" t="s">
        <v>488</v>
      </c>
      <c r="C231" s="24">
        <v>0</v>
      </c>
      <c r="D231" s="45">
        <v>5</v>
      </c>
      <c r="E231" s="45">
        <v>0</v>
      </c>
      <c r="F231" s="49">
        <v>5</v>
      </c>
    </row>
    <row r="232" spans="1:6" x14ac:dyDescent="0.35">
      <c r="A232" s="24"/>
      <c r="B232" s="75" t="s">
        <v>489</v>
      </c>
      <c r="C232" s="24">
        <v>2</v>
      </c>
      <c r="D232" s="45">
        <v>1</v>
      </c>
      <c r="E232" s="45">
        <v>0</v>
      </c>
      <c r="F232" s="49">
        <v>3</v>
      </c>
    </row>
    <row r="233" spans="1:6" x14ac:dyDescent="0.35">
      <c r="A233" s="24"/>
      <c r="B233" s="75" t="s">
        <v>490</v>
      </c>
      <c r="C233" s="24">
        <v>12</v>
      </c>
      <c r="D233" s="45">
        <v>8</v>
      </c>
      <c r="E233" s="45">
        <v>1</v>
      </c>
      <c r="F233" s="49">
        <v>21</v>
      </c>
    </row>
    <row r="234" spans="1:6" x14ac:dyDescent="0.35">
      <c r="A234" s="24"/>
      <c r="B234" s="75" t="s">
        <v>491</v>
      </c>
      <c r="C234" s="24">
        <v>1</v>
      </c>
      <c r="D234" s="45">
        <v>0</v>
      </c>
      <c r="E234" s="45">
        <v>0</v>
      </c>
      <c r="F234" s="49">
        <v>1</v>
      </c>
    </row>
    <row r="235" spans="1:6" x14ac:dyDescent="0.35">
      <c r="A235" s="24"/>
      <c r="B235" s="75" t="s">
        <v>492</v>
      </c>
      <c r="C235" s="24">
        <v>2</v>
      </c>
      <c r="D235" s="45">
        <v>1</v>
      </c>
      <c r="E235" s="45">
        <v>0</v>
      </c>
      <c r="F235" s="49">
        <v>3</v>
      </c>
    </row>
    <row r="236" spans="1:6" x14ac:dyDescent="0.35">
      <c r="A236" s="24"/>
      <c r="B236" s="75" t="s">
        <v>328</v>
      </c>
      <c r="C236" s="24">
        <v>0</v>
      </c>
      <c r="D236" s="45">
        <v>1</v>
      </c>
      <c r="E236" s="45">
        <v>0</v>
      </c>
      <c r="F236" s="49">
        <v>1</v>
      </c>
    </row>
    <row r="237" spans="1:6" x14ac:dyDescent="0.35">
      <c r="A237" s="24"/>
      <c r="B237" s="75" t="s">
        <v>329</v>
      </c>
      <c r="C237" s="24">
        <v>1</v>
      </c>
      <c r="D237" s="45">
        <v>0</v>
      </c>
      <c r="E237" s="45">
        <v>0</v>
      </c>
      <c r="F237" s="49">
        <v>1</v>
      </c>
    </row>
    <row r="238" spans="1:6" x14ac:dyDescent="0.35">
      <c r="A238" s="24"/>
      <c r="B238" s="75" t="s">
        <v>493</v>
      </c>
      <c r="C238" s="24">
        <v>0</v>
      </c>
      <c r="D238" s="45">
        <v>1</v>
      </c>
      <c r="E238" s="45">
        <v>0</v>
      </c>
      <c r="F238" s="49">
        <v>1</v>
      </c>
    </row>
    <row r="239" spans="1:6" x14ac:dyDescent="0.35">
      <c r="A239" s="24"/>
      <c r="B239" s="75" t="s">
        <v>330</v>
      </c>
      <c r="C239" s="24">
        <v>2</v>
      </c>
      <c r="D239" s="45">
        <v>5</v>
      </c>
      <c r="E239" s="45">
        <v>0</v>
      </c>
      <c r="F239" s="49">
        <v>7</v>
      </c>
    </row>
    <row r="240" spans="1:6" x14ac:dyDescent="0.35">
      <c r="A240" s="24"/>
      <c r="B240" s="75" t="s">
        <v>332</v>
      </c>
      <c r="C240" s="24">
        <v>0</v>
      </c>
      <c r="D240" s="45">
        <v>5</v>
      </c>
      <c r="E240" s="45">
        <v>0</v>
      </c>
      <c r="F240" s="49">
        <v>5</v>
      </c>
    </row>
    <row r="241" spans="1:6" x14ac:dyDescent="0.35">
      <c r="A241" s="24"/>
      <c r="B241" s="75" t="s">
        <v>494</v>
      </c>
      <c r="C241" s="24">
        <v>4</v>
      </c>
      <c r="D241" s="45">
        <v>33</v>
      </c>
      <c r="E241" s="45">
        <v>0</v>
      </c>
      <c r="F241" s="49">
        <v>37</v>
      </c>
    </row>
    <row r="242" spans="1:6" x14ac:dyDescent="0.35">
      <c r="A242" s="24"/>
      <c r="B242" s="75" t="s">
        <v>495</v>
      </c>
      <c r="C242" s="24">
        <v>4</v>
      </c>
      <c r="D242" s="45">
        <v>4</v>
      </c>
      <c r="E242" s="45">
        <v>0</v>
      </c>
      <c r="F242" s="49">
        <v>8</v>
      </c>
    </row>
    <row r="243" spans="1:6" x14ac:dyDescent="0.35">
      <c r="A243" s="24"/>
      <c r="B243" s="75" t="s">
        <v>496</v>
      </c>
      <c r="C243" s="24">
        <v>2</v>
      </c>
      <c r="D243" s="45">
        <v>1</v>
      </c>
      <c r="E243" s="45">
        <v>0</v>
      </c>
      <c r="F243" s="49">
        <v>3</v>
      </c>
    </row>
    <row r="244" spans="1:6" x14ac:dyDescent="0.35">
      <c r="A244" s="24"/>
      <c r="B244" s="75" t="s">
        <v>497</v>
      </c>
      <c r="C244" s="24">
        <v>1</v>
      </c>
      <c r="D244" s="45">
        <v>0</v>
      </c>
      <c r="E244" s="45">
        <v>0</v>
      </c>
      <c r="F244" s="49">
        <v>1</v>
      </c>
    </row>
    <row r="245" spans="1:6" x14ac:dyDescent="0.35">
      <c r="A245" s="24"/>
      <c r="B245" s="75" t="s">
        <v>498</v>
      </c>
      <c r="C245" s="24">
        <v>0</v>
      </c>
      <c r="D245" s="45">
        <v>1</v>
      </c>
      <c r="E245" s="45">
        <v>0</v>
      </c>
      <c r="F245" s="49">
        <v>1</v>
      </c>
    </row>
    <row r="246" spans="1:6" x14ac:dyDescent="0.35">
      <c r="A246" s="32" t="s">
        <v>48</v>
      </c>
      <c r="B246" s="74"/>
      <c r="C246" s="34">
        <f>SUM(C199:C245)</f>
        <v>123</v>
      </c>
      <c r="D246" s="72">
        <f>SUM(D199:D245)</f>
        <v>316</v>
      </c>
      <c r="E246" s="72">
        <f>SUM(E199:E245)</f>
        <v>8</v>
      </c>
      <c r="F246" s="52">
        <f>SUM(F199:F245)</f>
        <v>447</v>
      </c>
    </row>
    <row r="247" spans="1:6" x14ac:dyDescent="0.35">
      <c r="A247" s="24" t="s">
        <v>43</v>
      </c>
      <c r="B247" s="75" t="s">
        <v>499</v>
      </c>
      <c r="C247" s="24">
        <v>0</v>
      </c>
      <c r="D247" s="45">
        <v>2</v>
      </c>
      <c r="E247" s="45">
        <v>0</v>
      </c>
      <c r="F247" s="49">
        <v>2</v>
      </c>
    </row>
    <row r="248" spans="1:6" x14ac:dyDescent="0.35">
      <c r="A248" s="24"/>
      <c r="B248" s="75" t="s">
        <v>500</v>
      </c>
      <c r="C248" s="24">
        <v>1</v>
      </c>
      <c r="D248" s="45">
        <v>1</v>
      </c>
      <c r="E248" s="45">
        <v>0</v>
      </c>
      <c r="F248" s="49">
        <v>2</v>
      </c>
    </row>
    <row r="249" spans="1:6" x14ac:dyDescent="0.35">
      <c r="A249" s="24"/>
      <c r="B249" s="75" t="s">
        <v>501</v>
      </c>
      <c r="C249" s="24">
        <v>14</v>
      </c>
      <c r="D249" s="45">
        <v>15</v>
      </c>
      <c r="E249" s="45">
        <v>1</v>
      </c>
      <c r="F249" s="49">
        <v>30</v>
      </c>
    </row>
    <row r="250" spans="1:6" x14ac:dyDescent="0.35">
      <c r="A250" s="24"/>
      <c r="B250" s="75" t="s">
        <v>502</v>
      </c>
      <c r="C250" s="24">
        <v>3</v>
      </c>
      <c r="D250" s="45">
        <v>6</v>
      </c>
      <c r="E250" s="45">
        <v>0</v>
      </c>
      <c r="F250" s="49">
        <v>9</v>
      </c>
    </row>
    <row r="251" spans="1:6" x14ac:dyDescent="0.35">
      <c r="A251" s="24"/>
      <c r="B251" s="75" t="s">
        <v>503</v>
      </c>
      <c r="C251" s="24">
        <v>15</v>
      </c>
      <c r="D251" s="45">
        <v>26</v>
      </c>
      <c r="E251" s="45">
        <v>1</v>
      </c>
      <c r="F251" s="49">
        <v>42</v>
      </c>
    </row>
    <row r="252" spans="1:6" x14ac:dyDescent="0.35">
      <c r="A252" s="24"/>
      <c r="B252" s="75" t="s">
        <v>504</v>
      </c>
      <c r="C252" s="24">
        <v>0</v>
      </c>
      <c r="D252" s="45">
        <v>1</v>
      </c>
      <c r="E252" s="45">
        <v>0</v>
      </c>
      <c r="F252" s="49">
        <v>1</v>
      </c>
    </row>
    <row r="253" spans="1:6" x14ac:dyDescent="0.35">
      <c r="A253" s="24"/>
      <c r="B253" s="75" t="s">
        <v>505</v>
      </c>
      <c r="C253" s="24">
        <v>16</v>
      </c>
      <c r="D253" s="45">
        <v>10</v>
      </c>
      <c r="E253" s="45">
        <v>0</v>
      </c>
      <c r="F253" s="49">
        <v>26</v>
      </c>
    </row>
    <row r="254" spans="1:6" x14ac:dyDescent="0.35">
      <c r="A254" s="24"/>
      <c r="B254" s="75" t="s">
        <v>506</v>
      </c>
      <c r="C254" s="24">
        <v>1</v>
      </c>
      <c r="D254" s="45">
        <v>0</v>
      </c>
      <c r="E254" s="45">
        <v>0</v>
      </c>
      <c r="F254" s="49">
        <v>1</v>
      </c>
    </row>
    <row r="255" spans="1:6" x14ac:dyDescent="0.35">
      <c r="A255" s="24"/>
      <c r="B255" s="75" t="s">
        <v>507</v>
      </c>
      <c r="C255" s="24">
        <v>20</v>
      </c>
      <c r="D255" s="45">
        <v>8</v>
      </c>
      <c r="E255" s="45">
        <v>0</v>
      </c>
      <c r="F255" s="49">
        <v>28</v>
      </c>
    </row>
    <row r="256" spans="1:6" x14ac:dyDescent="0.35">
      <c r="A256" s="24"/>
      <c r="B256" s="75" t="s">
        <v>508</v>
      </c>
      <c r="C256" s="24">
        <v>12</v>
      </c>
      <c r="D256" s="45">
        <v>1</v>
      </c>
      <c r="E256" s="45">
        <v>0</v>
      </c>
      <c r="F256" s="49">
        <v>13</v>
      </c>
    </row>
    <row r="257" spans="1:6" x14ac:dyDescent="0.35">
      <c r="A257" s="24"/>
      <c r="B257" s="75" t="s">
        <v>509</v>
      </c>
      <c r="C257" s="24">
        <v>1</v>
      </c>
      <c r="D257" s="45">
        <v>1</v>
      </c>
      <c r="E257" s="45">
        <v>0</v>
      </c>
      <c r="F257" s="49">
        <v>2</v>
      </c>
    </row>
    <row r="258" spans="1:6" x14ac:dyDescent="0.35">
      <c r="A258" s="24"/>
      <c r="B258" s="75" t="s">
        <v>510</v>
      </c>
      <c r="C258" s="24">
        <v>14</v>
      </c>
      <c r="D258" s="45">
        <v>11</v>
      </c>
      <c r="E258" s="45">
        <v>1</v>
      </c>
      <c r="F258" s="49">
        <v>26</v>
      </c>
    </row>
    <row r="259" spans="1:6" x14ac:dyDescent="0.35">
      <c r="A259" s="24"/>
      <c r="B259" s="75" t="s">
        <v>296</v>
      </c>
      <c r="C259" s="24">
        <v>11</v>
      </c>
      <c r="D259" s="45">
        <v>12</v>
      </c>
      <c r="E259" s="45">
        <v>1</v>
      </c>
      <c r="F259" s="49">
        <v>24</v>
      </c>
    </row>
    <row r="260" spans="1:6" x14ac:dyDescent="0.35">
      <c r="A260" s="24"/>
      <c r="B260" s="75" t="s">
        <v>511</v>
      </c>
      <c r="C260" s="24">
        <v>1</v>
      </c>
      <c r="D260" s="45">
        <v>0</v>
      </c>
      <c r="E260" s="45">
        <v>0</v>
      </c>
      <c r="F260" s="49">
        <v>1</v>
      </c>
    </row>
    <row r="261" spans="1:6" x14ac:dyDescent="0.35">
      <c r="A261" s="24"/>
      <c r="B261" s="75" t="s">
        <v>512</v>
      </c>
      <c r="C261" s="24">
        <v>29</v>
      </c>
      <c r="D261" s="45">
        <v>33</v>
      </c>
      <c r="E261" s="45">
        <v>2</v>
      </c>
      <c r="F261" s="49">
        <v>64</v>
      </c>
    </row>
    <row r="262" spans="1:6" x14ac:dyDescent="0.35">
      <c r="A262" s="24"/>
      <c r="B262" s="75" t="s">
        <v>513</v>
      </c>
      <c r="C262" s="24">
        <v>44</v>
      </c>
      <c r="D262" s="45">
        <v>16</v>
      </c>
      <c r="E262" s="45">
        <v>0</v>
      </c>
      <c r="F262" s="49">
        <v>60</v>
      </c>
    </row>
    <row r="263" spans="1:6" x14ac:dyDescent="0.35">
      <c r="A263" s="24"/>
      <c r="B263" s="75" t="s">
        <v>514</v>
      </c>
      <c r="C263" s="24">
        <v>123</v>
      </c>
      <c r="D263" s="45">
        <v>36</v>
      </c>
      <c r="E263" s="45">
        <v>0</v>
      </c>
      <c r="F263" s="49">
        <v>159</v>
      </c>
    </row>
    <row r="264" spans="1:6" x14ac:dyDescent="0.35">
      <c r="A264" s="24"/>
      <c r="B264" s="75" t="s">
        <v>515</v>
      </c>
      <c r="C264" s="24">
        <v>4</v>
      </c>
      <c r="D264" s="45">
        <v>4</v>
      </c>
      <c r="E264" s="45">
        <v>2</v>
      </c>
      <c r="F264" s="49">
        <v>10</v>
      </c>
    </row>
    <row r="265" spans="1:6" x14ac:dyDescent="0.35">
      <c r="A265" s="24"/>
      <c r="B265" s="75" t="s">
        <v>516</v>
      </c>
      <c r="C265" s="24">
        <v>7</v>
      </c>
      <c r="D265" s="45">
        <v>14</v>
      </c>
      <c r="E265" s="45">
        <v>0</v>
      </c>
      <c r="F265" s="49">
        <v>21</v>
      </c>
    </row>
    <row r="266" spans="1:6" x14ac:dyDescent="0.35">
      <c r="A266" s="24"/>
      <c r="B266" s="75" t="s">
        <v>422</v>
      </c>
      <c r="C266" s="24">
        <v>1</v>
      </c>
      <c r="D266" s="45">
        <v>0</v>
      </c>
      <c r="E266" s="45">
        <v>0</v>
      </c>
      <c r="F266" s="49">
        <v>1</v>
      </c>
    </row>
    <row r="267" spans="1:6" x14ac:dyDescent="0.35">
      <c r="A267" s="24"/>
      <c r="B267" s="75" t="s">
        <v>517</v>
      </c>
      <c r="C267" s="24">
        <v>1</v>
      </c>
      <c r="D267" s="45">
        <v>0</v>
      </c>
      <c r="E267" s="45">
        <v>0</v>
      </c>
      <c r="F267" s="49">
        <v>1</v>
      </c>
    </row>
    <row r="268" spans="1:6" x14ac:dyDescent="0.35">
      <c r="A268" s="24"/>
      <c r="B268" s="75" t="s">
        <v>299</v>
      </c>
      <c r="C268" s="24">
        <v>1</v>
      </c>
      <c r="D268" s="45">
        <v>1</v>
      </c>
      <c r="E268" s="45">
        <v>0</v>
      </c>
      <c r="F268" s="49">
        <v>2</v>
      </c>
    </row>
    <row r="269" spans="1:6" x14ac:dyDescent="0.35">
      <c r="A269" s="24"/>
      <c r="B269" s="75" t="s">
        <v>518</v>
      </c>
      <c r="C269" s="24">
        <v>0</v>
      </c>
      <c r="D269" s="45">
        <v>1</v>
      </c>
      <c r="E269" s="45">
        <v>0</v>
      </c>
      <c r="F269" s="49">
        <v>1</v>
      </c>
    </row>
    <row r="270" spans="1:6" x14ac:dyDescent="0.35">
      <c r="A270" s="24"/>
      <c r="B270" s="75" t="s">
        <v>301</v>
      </c>
      <c r="C270" s="24">
        <v>4</v>
      </c>
      <c r="D270" s="45">
        <v>2</v>
      </c>
      <c r="E270" s="45">
        <v>0</v>
      </c>
      <c r="F270" s="49">
        <v>6</v>
      </c>
    </row>
    <row r="271" spans="1:6" x14ac:dyDescent="0.35">
      <c r="A271" s="24"/>
      <c r="B271" s="75" t="s">
        <v>519</v>
      </c>
      <c r="C271" s="24">
        <v>0</v>
      </c>
      <c r="D271" s="45">
        <v>0</v>
      </c>
      <c r="E271" s="45">
        <v>1</v>
      </c>
      <c r="F271" s="49">
        <v>1</v>
      </c>
    </row>
    <row r="272" spans="1:6" x14ac:dyDescent="0.35">
      <c r="A272" s="24"/>
      <c r="B272" s="75" t="s">
        <v>520</v>
      </c>
      <c r="C272" s="24">
        <v>2</v>
      </c>
      <c r="D272" s="45">
        <v>3</v>
      </c>
      <c r="E272" s="45">
        <v>0</v>
      </c>
      <c r="F272" s="49">
        <v>5</v>
      </c>
    </row>
    <row r="273" spans="1:6" x14ac:dyDescent="0.35">
      <c r="A273" s="24"/>
      <c r="B273" s="75" t="s">
        <v>521</v>
      </c>
      <c r="C273" s="24">
        <v>17</v>
      </c>
      <c r="D273" s="45">
        <v>9</v>
      </c>
      <c r="E273" s="45">
        <v>0</v>
      </c>
      <c r="F273" s="49">
        <v>26</v>
      </c>
    </row>
    <row r="274" spans="1:6" x14ac:dyDescent="0.35">
      <c r="A274" s="24"/>
      <c r="B274" s="75" t="s">
        <v>522</v>
      </c>
      <c r="C274" s="24">
        <v>7</v>
      </c>
      <c r="D274" s="45">
        <v>9</v>
      </c>
      <c r="E274" s="45">
        <v>1</v>
      </c>
      <c r="F274" s="49">
        <v>17</v>
      </c>
    </row>
    <row r="275" spans="1:6" x14ac:dyDescent="0.35">
      <c r="A275" s="24"/>
      <c r="B275" s="75" t="s">
        <v>307</v>
      </c>
      <c r="C275" s="24">
        <v>0</v>
      </c>
      <c r="D275" s="45">
        <v>1</v>
      </c>
      <c r="E275" s="45">
        <v>0</v>
      </c>
      <c r="F275" s="49">
        <v>1</v>
      </c>
    </row>
    <row r="276" spans="1:6" x14ac:dyDescent="0.35">
      <c r="A276" s="24"/>
      <c r="B276" s="75" t="s">
        <v>308</v>
      </c>
      <c r="C276" s="24">
        <v>1</v>
      </c>
      <c r="D276" s="45">
        <v>0</v>
      </c>
      <c r="E276" s="45">
        <v>0</v>
      </c>
      <c r="F276" s="49">
        <v>1</v>
      </c>
    </row>
    <row r="277" spans="1:6" x14ac:dyDescent="0.35">
      <c r="A277" s="24"/>
      <c r="B277" s="75" t="s">
        <v>317</v>
      </c>
      <c r="C277" s="24">
        <v>4</v>
      </c>
      <c r="D277" s="45">
        <v>4</v>
      </c>
      <c r="E277" s="45">
        <v>0</v>
      </c>
      <c r="F277" s="49">
        <v>8</v>
      </c>
    </row>
    <row r="278" spans="1:6" x14ac:dyDescent="0.35">
      <c r="A278" s="24"/>
      <c r="B278" s="75" t="s">
        <v>523</v>
      </c>
      <c r="C278" s="24">
        <v>2</v>
      </c>
      <c r="D278" s="45">
        <v>3</v>
      </c>
      <c r="E278" s="45">
        <v>0</v>
      </c>
      <c r="F278" s="49">
        <v>5</v>
      </c>
    </row>
    <row r="279" spans="1:6" x14ac:dyDescent="0.35">
      <c r="A279" s="24"/>
      <c r="B279" s="75" t="s">
        <v>524</v>
      </c>
      <c r="C279" s="24">
        <v>2</v>
      </c>
      <c r="D279" s="45">
        <v>2</v>
      </c>
      <c r="E279" s="45">
        <v>0</v>
      </c>
      <c r="F279" s="49">
        <v>4</v>
      </c>
    </row>
    <row r="280" spans="1:6" x14ac:dyDescent="0.35">
      <c r="A280" s="24"/>
      <c r="B280" s="75" t="s">
        <v>525</v>
      </c>
      <c r="C280" s="24">
        <v>2</v>
      </c>
      <c r="D280" s="45">
        <v>0</v>
      </c>
      <c r="E280" s="45">
        <v>0</v>
      </c>
      <c r="F280" s="49">
        <v>2</v>
      </c>
    </row>
    <row r="281" spans="1:6" x14ac:dyDescent="0.35">
      <c r="A281" s="24"/>
      <c r="B281" s="75" t="s">
        <v>438</v>
      </c>
      <c r="C281" s="24">
        <v>0</v>
      </c>
      <c r="D281" s="45">
        <v>1</v>
      </c>
      <c r="E281" s="45">
        <v>0</v>
      </c>
      <c r="F281" s="49">
        <v>1</v>
      </c>
    </row>
    <row r="282" spans="1:6" x14ac:dyDescent="0.35">
      <c r="A282" s="24"/>
      <c r="B282" s="75" t="s">
        <v>389</v>
      </c>
      <c r="C282" s="24">
        <v>0</v>
      </c>
      <c r="D282" s="45">
        <v>2</v>
      </c>
      <c r="E282" s="45">
        <v>0</v>
      </c>
      <c r="F282" s="49">
        <v>2</v>
      </c>
    </row>
    <row r="283" spans="1:6" x14ac:dyDescent="0.35">
      <c r="A283" s="24"/>
      <c r="B283" s="75" t="s">
        <v>526</v>
      </c>
      <c r="C283" s="24">
        <v>16</v>
      </c>
      <c r="D283" s="45">
        <v>7</v>
      </c>
      <c r="E283" s="45">
        <v>0</v>
      </c>
      <c r="F283" s="49">
        <v>23</v>
      </c>
    </row>
    <row r="284" spans="1:6" x14ac:dyDescent="0.35">
      <c r="A284" s="24"/>
      <c r="B284" s="75" t="s">
        <v>527</v>
      </c>
      <c r="C284" s="24">
        <v>5</v>
      </c>
      <c r="D284" s="45">
        <v>6</v>
      </c>
      <c r="E284" s="45">
        <v>0</v>
      </c>
      <c r="F284" s="49">
        <v>11</v>
      </c>
    </row>
    <row r="285" spans="1:6" x14ac:dyDescent="0.35">
      <c r="A285" s="24"/>
      <c r="B285" s="75" t="s">
        <v>528</v>
      </c>
      <c r="C285" s="24">
        <v>3</v>
      </c>
      <c r="D285" s="45">
        <v>1</v>
      </c>
      <c r="E285" s="45">
        <v>0</v>
      </c>
      <c r="F285" s="49">
        <v>4</v>
      </c>
    </row>
    <row r="286" spans="1:6" x14ac:dyDescent="0.35">
      <c r="A286" s="24"/>
      <c r="B286" s="75" t="s">
        <v>529</v>
      </c>
      <c r="C286" s="24">
        <v>2</v>
      </c>
      <c r="D286" s="45">
        <v>3</v>
      </c>
      <c r="E286" s="45">
        <v>0</v>
      </c>
      <c r="F286" s="49">
        <v>5</v>
      </c>
    </row>
    <row r="287" spans="1:6" x14ac:dyDescent="0.35">
      <c r="A287" s="24"/>
      <c r="B287" s="75" t="s">
        <v>530</v>
      </c>
      <c r="C287" s="24">
        <v>23</v>
      </c>
      <c r="D287" s="45">
        <v>11</v>
      </c>
      <c r="E287" s="45">
        <v>2</v>
      </c>
      <c r="F287" s="49">
        <v>36</v>
      </c>
    </row>
    <row r="288" spans="1:6" x14ac:dyDescent="0.35">
      <c r="A288" s="24"/>
      <c r="B288" s="75" t="s">
        <v>531</v>
      </c>
      <c r="C288" s="24">
        <v>6</v>
      </c>
      <c r="D288" s="45">
        <v>1</v>
      </c>
      <c r="E288" s="45">
        <v>1</v>
      </c>
      <c r="F288" s="49">
        <v>8</v>
      </c>
    </row>
    <row r="289" spans="1:6" x14ac:dyDescent="0.35">
      <c r="A289" s="24"/>
      <c r="B289" s="75" t="s">
        <v>532</v>
      </c>
      <c r="C289" s="24">
        <v>5</v>
      </c>
      <c r="D289" s="45">
        <v>4</v>
      </c>
      <c r="E289" s="45">
        <v>0</v>
      </c>
      <c r="F289" s="49">
        <v>9</v>
      </c>
    </row>
    <row r="290" spans="1:6" x14ac:dyDescent="0.35">
      <c r="A290" s="24"/>
      <c r="B290" s="75" t="s">
        <v>328</v>
      </c>
      <c r="C290" s="24">
        <v>1</v>
      </c>
      <c r="D290" s="45">
        <v>0</v>
      </c>
      <c r="E290" s="45">
        <v>0</v>
      </c>
      <c r="F290" s="49">
        <v>1</v>
      </c>
    </row>
    <row r="291" spans="1:6" x14ac:dyDescent="0.35">
      <c r="A291" s="24"/>
      <c r="B291" s="75" t="s">
        <v>452</v>
      </c>
      <c r="C291" s="24">
        <v>0</v>
      </c>
      <c r="D291" s="45">
        <v>1</v>
      </c>
      <c r="E291" s="45">
        <v>0</v>
      </c>
      <c r="F291" s="49">
        <v>1</v>
      </c>
    </row>
    <row r="292" spans="1:6" x14ac:dyDescent="0.35">
      <c r="A292" s="24"/>
      <c r="B292" s="75" t="s">
        <v>329</v>
      </c>
      <c r="C292" s="24">
        <v>10</v>
      </c>
      <c r="D292" s="45">
        <v>16</v>
      </c>
      <c r="E292" s="45">
        <v>0</v>
      </c>
      <c r="F292" s="49">
        <v>26</v>
      </c>
    </row>
    <row r="293" spans="1:6" x14ac:dyDescent="0.35">
      <c r="A293" s="24"/>
      <c r="B293" s="75" t="s">
        <v>493</v>
      </c>
      <c r="C293" s="24">
        <v>0</v>
      </c>
      <c r="D293" s="45">
        <v>1</v>
      </c>
      <c r="E293" s="45">
        <v>0</v>
      </c>
      <c r="F293" s="49">
        <v>1</v>
      </c>
    </row>
    <row r="294" spans="1:6" x14ac:dyDescent="0.35">
      <c r="A294" s="24"/>
      <c r="B294" s="75" t="s">
        <v>330</v>
      </c>
      <c r="C294" s="24">
        <v>1</v>
      </c>
      <c r="D294" s="45">
        <v>0</v>
      </c>
      <c r="E294" s="45">
        <v>0</v>
      </c>
      <c r="F294" s="49">
        <v>1</v>
      </c>
    </row>
    <row r="295" spans="1:6" x14ac:dyDescent="0.35">
      <c r="A295" s="24"/>
      <c r="B295" s="75" t="s">
        <v>533</v>
      </c>
      <c r="C295" s="24">
        <v>6</v>
      </c>
      <c r="D295" s="45">
        <v>1</v>
      </c>
      <c r="E295" s="45">
        <v>0</v>
      </c>
      <c r="F295" s="49">
        <v>7</v>
      </c>
    </row>
    <row r="296" spans="1:6" x14ac:dyDescent="0.35">
      <c r="A296" s="24"/>
      <c r="B296" s="75" t="s">
        <v>534</v>
      </c>
      <c r="C296" s="24">
        <v>15</v>
      </c>
      <c r="D296" s="45">
        <v>6</v>
      </c>
      <c r="E296" s="45">
        <v>0</v>
      </c>
      <c r="F296" s="49">
        <v>21</v>
      </c>
    </row>
    <row r="297" spans="1:6" x14ac:dyDescent="0.35">
      <c r="A297" s="24"/>
      <c r="B297" s="75" t="s">
        <v>535</v>
      </c>
      <c r="C297" s="24">
        <v>11</v>
      </c>
      <c r="D297" s="45">
        <v>4</v>
      </c>
      <c r="E297" s="45">
        <v>1</v>
      </c>
      <c r="F297" s="49">
        <v>16</v>
      </c>
    </row>
    <row r="298" spans="1:6" x14ac:dyDescent="0.35">
      <c r="A298" s="24"/>
      <c r="B298" s="75" t="s">
        <v>536</v>
      </c>
      <c r="C298" s="24">
        <v>38</v>
      </c>
      <c r="D298" s="45">
        <v>5</v>
      </c>
      <c r="E298" s="45">
        <v>2</v>
      </c>
      <c r="F298" s="49">
        <v>45</v>
      </c>
    </row>
    <row r="299" spans="1:6" x14ac:dyDescent="0.35">
      <c r="A299" s="24"/>
      <c r="B299" s="75" t="s">
        <v>333</v>
      </c>
      <c r="C299" s="24">
        <v>0</v>
      </c>
      <c r="D299" s="45">
        <v>1</v>
      </c>
      <c r="E299" s="45">
        <v>0</v>
      </c>
      <c r="F299" s="49">
        <v>1</v>
      </c>
    </row>
    <row r="300" spans="1:6" x14ac:dyDescent="0.35">
      <c r="A300" s="24"/>
      <c r="B300" s="75" t="s">
        <v>334</v>
      </c>
      <c r="C300" s="24">
        <v>2</v>
      </c>
      <c r="D300" s="45">
        <v>3</v>
      </c>
      <c r="E300" s="45">
        <v>0</v>
      </c>
      <c r="F300" s="49">
        <v>5</v>
      </c>
    </row>
    <row r="301" spans="1:6" x14ac:dyDescent="0.35">
      <c r="A301" s="24"/>
      <c r="B301" s="75" t="s">
        <v>537</v>
      </c>
      <c r="C301" s="24">
        <v>13</v>
      </c>
      <c r="D301" s="45">
        <v>10</v>
      </c>
      <c r="E301" s="45">
        <v>0</v>
      </c>
      <c r="F301" s="49">
        <v>23</v>
      </c>
    </row>
    <row r="302" spans="1:6" x14ac:dyDescent="0.35">
      <c r="A302" s="24"/>
      <c r="B302" s="75" t="s">
        <v>538</v>
      </c>
      <c r="C302" s="24">
        <v>8</v>
      </c>
      <c r="D302" s="45">
        <v>38</v>
      </c>
      <c r="E302" s="45">
        <v>1</v>
      </c>
      <c r="F302" s="49">
        <v>47</v>
      </c>
    </row>
    <row r="303" spans="1:6" x14ac:dyDescent="0.35">
      <c r="A303" s="24"/>
      <c r="B303" s="75" t="s">
        <v>539</v>
      </c>
      <c r="C303" s="24">
        <v>0</v>
      </c>
      <c r="D303" s="45">
        <v>5</v>
      </c>
      <c r="E303" s="45">
        <v>0</v>
      </c>
      <c r="F303" s="49">
        <v>5</v>
      </c>
    </row>
    <row r="304" spans="1:6" x14ac:dyDescent="0.35">
      <c r="A304" s="24"/>
      <c r="B304" s="75" t="s">
        <v>540</v>
      </c>
      <c r="C304" s="24">
        <v>7</v>
      </c>
      <c r="D304" s="45">
        <v>11</v>
      </c>
      <c r="E304" s="45">
        <v>0</v>
      </c>
      <c r="F304" s="49">
        <v>18</v>
      </c>
    </row>
    <row r="305" spans="1:6" x14ac:dyDescent="0.35">
      <c r="A305" s="24"/>
      <c r="B305" s="75" t="s">
        <v>541</v>
      </c>
      <c r="C305" s="24">
        <v>7</v>
      </c>
      <c r="D305" s="45">
        <v>3</v>
      </c>
      <c r="E305" s="45">
        <v>0</v>
      </c>
      <c r="F305" s="49">
        <v>10</v>
      </c>
    </row>
    <row r="306" spans="1:6" x14ac:dyDescent="0.35">
      <c r="A306" s="24"/>
      <c r="B306" s="75" t="s">
        <v>542</v>
      </c>
      <c r="C306" s="24">
        <v>5</v>
      </c>
      <c r="D306" s="45">
        <v>4</v>
      </c>
      <c r="E306" s="45">
        <v>0</v>
      </c>
      <c r="F306" s="49">
        <v>9</v>
      </c>
    </row>
    <row r="307" spans="1:6" x14ac:dyDescent="0.35">
      <c r="A307" s="24"/>
      <c r="B307" s="75" t="s">
        <v>543</v>
      </c>
      <c r="C307" s="24">
        <v>5</v>
      </c>
      <c r="D307" s="45">
        <v>4</v>
      </c>
      <c r="E307" s="45">
        <v>0</v>
      </c>
      <c r="F307" s="49">
        <v>9</v>
      </c>
    </row>
    <row r="308" spans="1:6" x14ac:dyDescent="0.35">
      <c r="A308" s="24"/>
      <c r="B308" s="75" t="s">
        <v>544</v>
      </c>
      <c r="C308" s="24">
        <v>69</v>
      </c>
      <c r="D308" s="45">
        <v>32</v>
      </c>
      <c r="E308" s="45">
        <v>3</v>
      </c>
      <c r="F308" s="49">
        <v>104</v>
      </c>
    </row>
    <row r="309" spans="1:6" x14ac:dyDescent="0.35">
      <c r="A309" s="24"/>
      <c r="B309" s="75" t="s">
        <v>545</v>
      </c>
      <c r="C309" s="24">
        <v>3</v>
      </c>
      <c r="D309" s="45">
        <v>3</v>
      </c>
      <c r="E309" s="45">
        <v>0</v>
      </c>
      <c r="F309" s="49">
        <v>6</v>
      </c>
    </row>
    <row r="310" spans="1:6" ht="31" x14ac:dyDescent="0.35">
      <c r="A310" s="24"/>
      <c r="B310" s="75" t="s">
        <v>546</v>
      </c>
      <c r="C310" s="24">
        <v>0</v>
      </c>
      <c r="D310" s="45">
        <v>1</v>
      </c>
      <c r="E310" s="45">
        <v>0</v>
      </c>
      <c r="F310" s="49">
        <v>1</v>
      </c>
    </row>
    <row r="311" spans="1:6" x14ac:dyDescent="0.35">
      <c r="A311" s="32" t="s">
        <v>49</v>
      </c>
      <c r="B311" s="74"/>
      <c r="C311" s="34">
        <f>SUM(C247:C310)</f>
        <v>621</v>
      </c>
      <c r="D311" s="72">
        <f>SUM(D247:D310)</f>
        <v>417</v>
      </c>
      <c r="E311" s="72">
        <f>SUM(E247:E310)</f>
        <v>20</v>
      </c>
      <c r="F311" s="52">
        <f>SUM(F247:F310)</f>
        <v>1058</v>
      </c>
    </row>
    <row r="312" spans="1:6" x14ac:dyDescent="0.35">
      <c r="A312" s="24" t="s">
        <v>25</v>
      </c>
      <c r="B312" s="75" t="s">
        <v>296</v>
      </c>
      <c r="C312" s="24">
        <v>0</v>
      </c>
      <c r="D312" s="45">
        <v>2</v>
      </c>
      <c r="E312" s="45">
        <v>0</v>
      </c>
      <c r="F312" s="49">
        <v>2</v>
      </c>
    </row>
    <row r="313" spans="1:6" x14ac:dyDescent="0.35">
      <c r="A313" s="24"/>
      <c r="B313" s="75" t="s">
        <v>547</v>
      </c>
      <c r="C313" s="24">
        <v>11</v>
      </c>
      <c r="D313" s="45">
        <v>21</v>
      </c>
      <c r="E313" s="45">
        <v>0</v>
      </c>
      <c r="F313" s="49">
        <v>32</v>
      </c>
    </row>
    <row r="314" spans="1:6" x14ac:dyDescent="0.35">
      <c r="A314" s="24"/>
      <c r="B314" s="75" t="s">
        <v>548</v>
      </c>
      <c r="C314" s="24">
        <v>3</v>
      </c>
      <c r="D314" s="45">
        <v>6</v>
      </c>
      <c r="E314" s="45">
        <v>0</v>
      </c>
      <c r="F314" s="49">
        <v>9</v>
      </c>
    </row>
    <row r="315" spans="1:6" x14ac:dyDescent="0.35">
      <c r="A315" s="24"/>
      <c r="B315" s="75" t="s">
        <v>549</v>
      </c>
      <c r="C315" s="24">
        <v>0</v>
      </c>
      <c r="D315" s="45">
        <v>1</v>
      </c>
      <c r="E315" s="45">
        <v>0</v>
      </c>
      <c r="F315" s="49">
        <v>1</v>
      </c>
    </row>
    <row r="316" spans="1:6" x14ac:dyDescent="0.35">
      <c r="A316" s="24"/>
      <c r="B316" s="75" t="s">
        <v>321</v>
      </c>
      <c r="C316" s="24">
        <v>7</v>
      </c>
      <c r="D316" s="45">
        <v>9</v>
      </c>
      <c r="E316" s="45">
        <v>0</v>
      </c>
      <c r="F316" s="49">
        <v>16</v>
      </c>
    </row>
    <row r="317" spans="1:6" x14ac:dyDescent="0.35">
      <c r="A317" s="24"/>
      <c r="B317" s="75" t="s">
        <v>328</v>
      </c>
      <c r="C317" s="24">
        <v>2</v>
      </c>
      <c r="D317" s="45">
        <v>1</v>
      </c>
      <c r="E317" s="45">
        <v>0</v>
      </c>
      <c r="F317" s="49">
        <v>3</v>
      </c>
    </row>
    <row r="318" spans="1:6" x14ac:dyDescent="0.35">
      <c r="A318" s="24"/>
      <c r="B318" s="75" t="s">
        <v>550</v>
      </c>
      <c r="C318" s="24">
        <v>12</v>
      </c>
      <c r="D318" s="45">
        <v>11</v>
      </c>
      <c r="E318" s="45">
        <v>0</v>
      </c>
      <c r="F318" s="49">
        <v>23</v>
      </c>
    </row>
    <row r="319" spans="1:6" x14ac:dyDescent="0.35">
      <c r="A319" s="24"/>
      <c r="B319" s="75" t="s">
        <v>346</v>
      </c>
      <c r="C319" s="24">
        <v>1</v>
      </c>
      <c r="D319" s="45">
        <v>1</v>
      </c>
      <c r="E319" s="45">
        <v>0</v>
      </c>
      <c r="F319" s="49">
        <v>2</v>
      </c>
    </row>
    <row r="320" spans="1:6" x14ac:dyDescent="0.35">
      <c r="A320" s="24"/>
      <c r="B320" s="75" t="s">
        <v>551</v>
      </c>
      <c r="C320" s="24">
        <v>0</v>
      </c>
      <c r="D320" s="45">
        <v>1</v>
      </c>
      <c r="E320" s="45">
        <v>0</v>
      </c>
      <c r="F320" s="49">
        <v>1</v>
      </c>
    </row>
    <row r="321" spans="1:6" x14ac:dyDescent="0.35">
      <c r="A321" s="24"/>
      <c r="B321" s="75" t="s">
        <v>552</v>
      </c>
      <c r="C321" s="24">
        <v>4</v>
      </c>
      <c r="D321" s="45">
        <v>4</v>
      </c>
      <c r="E321" s="45">
        <v>0</v>
      </c>
      <c r="F321" s="49">
        <v>8</v>
      </c>
    </row>
    <row r="322" spans="1:6" x14ac:dyDescent="0.35">
      <c r="A322" s="24"/>
      <c r="B322" s="75" t="s">
        <v>553</v>
      </c>
      <c r="C322" s="24">
        <v>6</v>
      </c>
      <c r="D322" s="45">
        <v>7</v>
      </c>
      <c r="E322" s="45">
        <v>0</v>
      </c>
      <c r="F322" s="49">
        <v>13</v>
      </c>
    </row>
    <row r="323" spans="1:6" x14ac:dyDescent="0.35">
      <c r="A323" s="24"/>
      <c r="B323" s="75" t="s">
        <v>554</v>
      </c>
      <c r="C323" s="24">
        <v>1</v>
      </c>
      <c r="D323" s="45">
        <v>1</v>
      </c>
      <c r="E323" s="45">
        <v>0</v>
      </c>
      <c r="F323" s="49">
        <v>2</v>
      </c>
    </row>
    <row r="324" spans="1:6" x14ac:dyDescent="0.35">
      <c r="A324" s="24"/>
      <c r="B324" s="75" t="s">
        <v>555</v>
      </c>
      <c r="C324" s="24">
        <v>2</v>
      </c>
      <c r="D324" s="45">
        <v>3</v>
      </c>
      <c r="E324" s="45">
        <v>0</v>
      </c>
      <c r="F324" s="49">
        <v>5</v>
      </c>
    </row>
    <row r="325" spans="1:6" x14ac:dyDescent="0.35">
      <c r="A325" s="24"/>
      <c r="B325" s="75" t="s">
        <v>556</v>
      </c>
      <c r="C325" s="24">
        <v>1</v>
      </c>
      <c r="D325" s="45">
        <v>1</v>
      </c>
      <c r="E325" s="45">
        <v>0</v>
      </c>
      <c r="F325" s="49">
        <v>2</v>
      </c>
    </row>
    <row r="326" spans="1:6" x14ac:dyDescent="0.35">
      <c r="A326" s="24"/>
      <c r="B326" s="75" t="s">
        <v>557</v>
      </c>
      <c r="C326" s="24">
        <v>5</v>
      </c>
      <c r="D326" s="45">
        <v>6</v>
      </c>
      <c r="E326" s="45">
        <v>0</v>
      </c>
      <c r="F326" s="49">
        <v>11</v>
      </c>
    </row>
    <row r="327" spans="1:6" x14ac:dyDescent="0.35">
      <c r="A327" s="32" t="s">
        <v>52</v>
      </c>
      <c r="B327" s="74"/>
      <c r="C327" s="34">
        <f>SUM(C312:C326)</f>
        <v>55</v>
      </c>
      <c r="D327" s="72">
        <f t="shared" ref="D327:F327" si="0">SUM(D312:D326)</f>
        <v>75</v>
      </c>
      <c r="E327" s="72">
        <f t="shared" si="0"/>
        <v>0</v>
      </c>
      <c r="F327" s="52">
        <f t="shared" si="0"/>
        <v>130</v>
      </c>
    </row>
    <row r="328" spans="1:6" ht="31" x14ac:dyDescent="0.35">
      <c r="A328" s="88" t="s">
        <v>561</v>
      </c>
      <c r="B328" s="74" t="s">
        <v>318</v>
      </c>
      <c r="C328" s="34">
        <v>10</v>
      </c>
      <c r="D328" s="72">
        <v>14</v>
      </c>
      <c r="E328" s="73">
        <v>0</v>
      </c>
      <c r="F328" s="73">
        <v>24</v>
      </c>
    </row>
    <row r="329" spans="1:6" x14ac:dyDescent="0.35">
      <c r="A329" s="24" t="s">
        <v>248</v>
      </c>
      <c r="B329" s="75" t="s">
        <v>558</v>
      </c>
      <c r="C329" s="24">
        <v>8</v>
      </c>
      <c r="D329" s="45">
        <v>14</v>
      </c>
      <c r="E329" s="45">
        <v>2</v>
      </c>
      <c r="F329" s="49">
        <v>24</v>
      </c>
    </row>
    <row r="330" spans="1:6" x14ac:dyDescent="0.35">
      <c r="A330" s="24"/>
      <c r="B330" s="75" t="s">
        <v>559</v>
      </c>
      <c r="C330" s="24">
        <v>3</v>
      </c>
      <c r="D330" s="45">
        <v>0</v>
      </c>
      <c r="E330" s="45">
        <v>0</v>
      </c>
      <c r="F330" s="49">
        <v>3</v>
      </c>
    </row>
    <row r="331" spans="1:6" x14ac:dyDescent="0.35">
      <c r="A331" s="32" t="s">
        <v>265</v>
      </c>
      <c r="B331" s="74"/>
      <c r="C331" s="34">
        <f>SUM(C329:C330)</f>
        <v>11</v>
      </c>
      <c r="D331" s="72">
        <f>SUM(D329:D330)</f>
        <v>14</v>
      </c>
      <c r="E331" s="72">
        <f>SUM(E329:E330)</f>
        <v>2</v>
      </c>
      <c r="F331" s="52">
        <f>SUM(F329:F330)</f>
        <v>27</v>
      </c>
    </row>
    <row r="332" spans="1:6" x14ac:dyDescent="0.35">
      <c r="A332" s="26" t="s">
        <v>38</v>
      </c>
      <c r="B332" s="85"/>
      <c r="C332" s="86">
        <f>C79+C109+C130+C198+C246+C311+C327+C331+C328</f>
        <v>2293</v>
      </c>
      <c r="D332" s="10">
        <f>D79+D109+D130+D198+D246+D311+D327+D331+D328</f>
        <v>1812</v>
      </c>
      <c r="E332" s="10">
        <f>E79+E109+E130+E198+E246+E311+E327+E331+E328</f>
        <v>65</v>
      </c>
      <c r="F332" s="87">
        <f>F79+F109+F130+F198+F246+F311+F327+F331+F328</f>
        <v>4170</v>
      </c>
    </row>
    <row r="336" spans="1:6" x14ac:dyDescent="0.35">
      <c r="A336" t="s">
        <v>274</v>
      </c>
    </row>
  </sheetData>
  <printOptions horizontalCentered="1"/>
  <pageMargins left="0.45" right="0.45" top="0.75" bottom="0.5" header="0.3" footer="0.3"/>
  <pageSetup scale="89" fitToHeight="0" orientation="landscape" r:id="rId1"/>
  <rowBreaks count="1" manualBreakCount="1">
    <brk id="32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Total</vt:lpstr>
      <vt:lpstr>UG</vt:lpstr>
      <vt:lpstr>VM</vt:lpstr>
      <vt:lpstr>Grad by Department</vt:lpstr>
      <vt:lpstr>Grad by POS</vt:lpstr>
      <vt:lpstr>'Grad by Department'!Print_Titles</vt:lpstr>
      <vt:lpstr>'Grad by POS'!Print_Titles</vt:lpstr>
      <vt:lpstr>UG!Print_Titles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Moss, Kevin [ENMGT]</cp:lastModifiedBy>
  <cp:lastPrinted>2024-10-31T20:58:19Z</cp:lastPrinted>
  <dcterms:created xsi:type="dcterms:W3CDTF">2014-06-30T13:47:51Z</dcterms:created>
  <dcterms:modified xsi:type="dcterms:W3CDTF">2024-10-31T21:00:10Z</dcterms:modified>
</cp:coreProperties>
</file>